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5"/>
  <workbookPr defaultThemeVersion="124226"/>
  <xr:revisionPtr revIDLastSave="0" documentId="8_{5E983FB4-6211-4D1F-BD12-C76FCD35EA31}" xr6:coauthVersionLast="43" xr6:coauthVersionMax="43" xr10:uidLastSave="{00000000-0000-0000-0000-000000000000}"/>
  <bookViews>
    <workbookView xWindow="0" yWindow="0" windowWidth="19320" windowHeight="12330" tabRatio="932" firstSheet="7" activeTab="16" xr2:uid="{00000000-000D-0000-FFFF-FFFF00000000}"/>
  </bookViews>
  <sheets>
    <sheet name="ИНСТРУКЦИЯ" sheetId="24" r:id="rId1"/>
    <sheet name="1.1." sheetId="3" r:id="rId2"/>
    <sheet name="1.2." sheetId="1" r:id="rId3"/>
    <sheet name="2.1." sheetId="2" r:id="rId4"/>
    <sheet name="2.2." sheetId="4" r:id="rId5"/>
    <sheet name="2.3." sheetId="5" r:id="rId6"/>
    <sheet name="2.4." sheetId="6" r:id="rId7"/>
    <sheet name="2.5." sheetId="7" r:id="rId8"/>
    <sheet name="2.6." sheetId="8" r:id="rId9"/>
    <sheet name="3.1." sheetId="9" r:id="rId10"/>
    <sheet name="3.2." sheetId="10" r:id="rId11"/>
    <sheet name="3.3." sheetId="11" r:id="rId12"/>
    <sheet name="3.4." sheetId="12" r:id="rId13"/>
    <sheet name="3.5." sheetId="13" r:id="rId14"/>
    <sheet name="4.1. " sheetId="14" r:id="rId15"/>
    <sheet name="4.2." sheetId="15" r:id="rId16"/>
    <sheet name="4.3." sheetId="16" r:id="rId17"/>
    <sheet name="4.4." sheetId="17" r:id="rId18"/>
    <sheet name="4.5." sheetId="18" r:id="rId19"/>
    <sheet name="4.6." sheetId="26" r:id="rId20"/>
    <sheet name="4.7." sheetId="19" r:id="rId21"/>
    <sheet name="4.8." sheetId="20" r:id="rId22"/>
    <sheet name="4.9." sheetId="21" r:id="rId23"/>
    <sheet name="4.10." sheetId="22" r:id="rId24"/>
    <sheet name="Приложение" sheetId="23" r:id="rId25"/>
  </sheets>
  <definedNames>
    <definedName name="_GoBack" localSheetId="11">'3.3.'!$C$4</definedName>
    <definedName name="OLE_LINK1" localSheetId="19">'4.6.'!$A$2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4" l="1"/>
  <c r="E9" i="14"/>
  <c r="E5" i="1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Q5" i="4"/>
  <c r="P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O5" i="4"/>
  <c r="N5" i="4"/>
  <c r="G9" i="2"/>
  <c r="G11" i="2"/>
  <c r="G12" i="2"/>
  <c r="G13" i="2"/>
  <c r="G14" i="2"/>
  <c r="G7" i="2"/>
  <c r="F9" i="2"/>
  <c r="F10" i="2"/>
  <c r="F11" i="2"/>
  <c r="F12" i="2"/>
  <c r="F13" i="2"/>
  <c r="F14" i="2"/>
  <c r="F7" i="2"/>
  <c r="G5" i="16"/>
  <c r="G6" i="16"/>
  <c r="G7" i="16"/>
  <c r="G8" i="16"/>
  <c r="G9" i="16"/>
  <c r="G4" i="16"/>
  <c r="F5" i="16"/>
  <c r="F6" i="16"/>
  <c r="F7" i="16"/>
  <c r="F8" i="16"/>
  <c r="F9" i="16"/>
  <c r="F4" i="16"/>
  <c r="O6" i="15"/>
  <c r="O5" i="15"/>
  <c r="N5" i="15"/>
  <c r="C7" i="15"/>
  <c r="D7" i="15"/>
  <c r="F7" i="15"/>
  <c r="J7" i="15"/>
  <c r="K7" i="15"/>
  <c r="J8" i="15"/>
  <c r="L8" i="15"/>
  <c r="B7" i="15"/>
  <c r="H8" i="15"/>
  <c r="B8" i="15"/>
  <c r="F8" i="15"/>
  <c r="D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F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8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11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F6" authorId="0" shapeId="0" xr:uid="{00000000-0006-0000-15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K10" authorId="0" shapeId="0" xr:uid="{00000000-0006-0000-18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уровень!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A21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E5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A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A4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0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A7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0" authorId="0" shapeId="0" xr:uid="{00000000-0006-0000-0B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6" authorId="0" shapeId="0" xr:uid="{00000000-0006-0000-0B00-000003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22" authorId="0" shapeId="0" xr:uid="{00000000-0006-0000-0B00-000004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A6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9" authorId="0" shapeId="0" xr:uid="{00000000-0006-0000-0D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2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5" authorId="0" shapeId="0" xr:uid="{00000000-0006-0000-0D00-000004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I11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направленность!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F9" authorId="0" shapeId="0" xr:uid="{00000000-0006-0000-13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sharedStrings.xml><?xml version="1.0" encoding="utf-8"?>
<sst xmlns="http://schemas.openxmlformats.org/spreadsheetml/2006/main" count="552" uniqueCount="317">
  <si>
    <t>КОММЕНТАРИИ ПО ЗАПОЛНЕНИЮ ФОРМЫ ОТЧЕТА</t>
  </si>
  <si>
    <t>1.</t>
  </si>
  <si>
    <t>Каждый раздел формы располагается на отдельном листе!</t>
  </si>
  <si>
    <t>2.</t>
  </si>
  <si>
    <t xml:space="preserve">Ячейки, выделенные </t>
  </si>
  <si>
    <t>так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</si>
  <si>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 xml:space="preserve">! </t>
    </r>
  </si>
  <si>
    <t>Они заполняются автоматически!</t>
  </si>
  <si>
    <t>3.</t>
  </si>
  <si>
    <t>Разделы, в которых может потребоваться добавление строк помечены</t>
  </si>
  <si>
    <t>"!"</t>
  </si>
  <si>
    <t>перед заголовком.</t>
  </si>
  <si>
    <t>4.</t>
  </si>
  <si>
    <t>Чтобы добавить строку: выделите строку - кликните на строке правой кнопкой мыши - выберите "Вставить".</t>
  </si>
  <si>
    <t>5.</t>
  </si>
  <si>
    <t>При печати отчета, выберите в настройках печати "Вписать все столбцы на одну страницу"!</t>
  </si>
  <si>
    <t>РАЗДЕЛЫ ФОРМЫ ОТЧЕТА</t>
  </si>
  <si>
    <t>I РАЗДЕЛ РАЗВИТИЕ ДОПОЛНИТЕЛЬНОГО ОБРАЗОВАНИЯ ДЕТЕЙ В РАЙОНЕ</t>
  </si>
  <si>
    <t>1.1.</t>
  </si>
  <si>
    <t>Характеристика системы дополнительного образования детей в районе</t>
  </si>
  <si>
    <t>1.2.</t>
  </si>
  <si>
    <r>
      <t xml:space="preserve">Участие УДОД и ОДОД в инновационной деятельности на 01.01.2019 г., темы, связанные с развитием дополнительного образования в образовательной организации </t>
    </r>
    <r>
      <rPr>
        <sz val="11"/>
        <color theme="1"/>
        <rFont val="Calibri"/>
        <family val="2"/>
        <charset val="204"/>
        <scheme val="minor"/>
      </rPr>
      <t>(ресурсный центр, экспериментальная площадка, федеральная инновационная площадка)</t>
    </r>
  </si>
  <si>
    <t>II РАЗДЕЛ СВЕДЕНИЯ О ПЕДАГОГИЧЕСКИХ КАДРАХ, ЗАНЯТЫХ В ДОПОЛНИТЕЛЬНОМ ОБРАЗОВАНИИ ДЕТЕЙ</t>
  </si>
  <si>
    <t>2.1.</t>
  </si>
  <si>
    <t>Количественная характеристика и характеристика уровня образования специалистов УДОД и ОДОД</t>
  </si>
  <si>
    <t>2.2.</t>
  </si>
  <si>
    <t>Возрастная и гендерная характеристика специалистов УДОД и ОДОД</t>
  </si>
  <si>
    <t>2.3.</t>
  </si>
  <si>
    <t>Стаж и квалификация педагогического состава УДОД 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</si>
  <si>
    <t>2.4.</t>
  </si>
  <si>
    <t>Стаж и квалификация педагогического состава ОДОД (указываются данные только по должностям ОДОД, без административных работников)</t>
  </si>
  <si>
    <t>2.5.</t>
  </si>
  <si>
    <t>Специалисты дополнительного образования, удостоенные наград, премий, званий и ученых степеней</t>
  </si>
  <si>
    <t>2.6.</t>
  </si>
  <si>
    <t>Специалисты дополнительного образования, удостоенные премий и грантов в 2018-2019 учебном году</t>
  </si>
  <si>
    <t>III РАЗДЕЛ ПОВЫШЕНИЕ ПРОФЕССИОНАЛЬНОЙ КОМПЕТЕНТНОСТИ ПЕДАГОГИЧЕСКИХ КАДРОВ</t>
  </si>
  <si>
    <t>3.1.</t>
  </si>
  <si>
    <t>Профессиональная переподготовка и повышение квалификации сотрудников ОУ в 2018-2019 учебном году</t>
  </si>
  <si>
    <t>3.2.</t>
  </si>
  <si>
    <t>Работа по повышению профессионального мастерства педагогических работников УДОД в 2018-2019 учебном году</t>
  </si>
  <si>
    <t>3.3.</t>
  </si>
  <si>
    <t>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</t>
  </si>
  <si>
    <t>3.4.</t>
  </si>
  <si>
    <t>Участие работников ОУ в профессиональных конкурсах, имеющих официальный статус (МОиН РФ, КО СПб, отраслевых комитетов СПб и т.п.), в 2018-2019 учебном году</t>
  </si>
  <si>
    <t>3.5.</t>
  </si>
  <si>
    <t>Достижения работников ОУ в профессиональных конкурсах, имеющих официальный статус, в 2018-2019 учебном году</t>
  </si>
  <si>
    <t>IV РАЗДЕЛ ХАРАКТЕРИСТИКА ДОПОЛНИТЕЛЬНОГО ОБРАЗОВАНИЯ ДЕТЕЙ ПО НАПРАВЛЕНИЯМ ДЕЯТЕЛЬНОСТИ</t>
  </si>
  <si>
    <t>4.1.</t>
  </si>
  <si>
    <t>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</si>
  <si>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4.2.</t>
  </si>
  <si>
    <t>Численность учащихся, занимающихся по дополнительным общеобразовательным программам в 2018-2019 учебном году</t>
  </si>
  <si>
    <t>4.3.</t>
  </si>
  <si>
    <t>Реализуемые в 2018-2019 учебном году дополнительные общеобразовательные программы</t>
  </si>
  <si>
    <t>4.4.</t>
  </si>
  <si>
    <t>Наличие в УДОД и ОДОД дополнительных общеобразовательных программ (на бюджетной основе) с элементами дистанционного обучения и сетевой формы</t>
  </si>
  <si>
    <t>4.5.</t>
  </si>
  <si>
    <t>Количество учащихся в УДОД и ОДОД с особыми потребностями в образовании</t>
  </si>
  <si>
    <t>4.6.</t>
  </si>
  <si>
    <t>Дополнительные общеобразовательные программы для детей с ОВЗ и детей-инвалидов</t>
  </si>
  <si>
    <t>4.7.</t>
  </si>
  <si>
    <t>Обновление содержания дополнительного образования детей в УДОД и ОДОД</t>
  </si>
  <si>
    <t>4.8.</t>
  </si>
  <si>
    <t>Учащиеся, удостоенные премий и грантов в 2018-2019 учебном году</t>
  </si>
  <si>
    <t>4.9.</t>
  </si>
  <si>
    <t>Мероприятия, организованные на базе УДОД и ОДОД для учащихся в 2018-2019 учебном году</t>
  </si>
  <si>
    <t>4.10.</t>
  </si>
  <si>
    <t>Организация летней оздоровительной кампании</t>
  </si>
  <si>
    <t>Приложение</t>
  </si>
  <si>
    <t>Творческие достижения учащихся и коллективов ОУ в 2018-2019 учебном году (мероприятия, имеющие официальный статус)</t>
  </si>
  <si>
    <t xml:space="preserve">ОТЧЕТ </t>
  </si>
  <si>
    <t>О ДЕЯТЕЛЬНОСТИ СИСТЕМЫ ДОПОЛНИТЕЛЬНОГО ОБРАЗОВАНИЯ ДЕТЕЙ</t>
  </si>
  <si>
    <t>ГБОУ № 346 Невского</t>
  </si>
  <si>
    <t xml:space="preserve">РАЙОНА </t>
  </si>
  <si>
    <t>САНКТ-ПЕТЕРБУРГА В 2018-2019 УЧЕБНОМ ГОДУ</t>
  </si>
  <si>
    <t>(данные предоставляются за период с мая 2018 г. по апрель 2019 г.)</t>
  </si>
  <si>
    <t>I РАЗДЕЛ. РАЗВИТИЕ ДОПОЛНИТЕЛЬНОГО ОБРАЗОВАНИЯ ДЕТЕЙ В РАЙОНЕ</t>
  </si>
  <si>
    <t>1.1. Характеристика системы дополнительного образования детей в районе</t>
  </si>
  <si>
    <t>Система дополнительного образования детей района</t>
  </si>
  <si>
    <t>Количество</t>
  </si>
  <si>
    <t>Дворцы, дома, центры детского творчества 
(количество)</t>
  </si>
  <si>
    <t>Отделения дополнительного образования детей 
(количество, № образовательных организаций)</t>
  </si>
  <si>
    <t>ШСК, не входящие в состав ОДОД 
(количество, № образовательных организаций)</t>
  </si>
  <si>
    <t>Наличие /развитие инфраструктуры дополнительного образования в районе 
(загородные оздоровительные лагеря, базы, филиалы, спортивные площадки, стадионы и т.д.) с указанием количества и в каких учреждениях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</si>
  <si>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1.2. Участие УДОД и ОДОД в инновационной деятельности на 01.01.2019 г., темы, связанные с развитием дополнительного образования в образовательной организации (ресурсный центр, экспериментальная площадка, федеральная инновационная площадка)</t>
    </r>
  </si>
  <si>
    <t>Учреждение (УДОД или № ОУ)</t>
  </si>
  <si>
    <t>Тема</t>
  </si>
  <si>
    <t>Статус, срок действия</t>
  </si>
  <si>
    <t>Официальный документ, подтверждающий статус 
(вид документа, дата, номер)</t>
  </si>
  <si>
    <t>Количество педагогических работников, участвующих в деятельности</t>
  </si>
  <si>
    <t>Научное руководство 
(Ф.И.О. научного руководителя, основное место работы, должность, ученая степень, звание)</t>
  </si>
  <si>
    <t>Всероссийский</t>
  </si>
  <si>
    <t>Городской</t>
  </si>
  <si>
    <t>Районный</t>
  </si>
  <si>
    <t>II РАЗДЕЛ. СВЕДЕНИЯ О ПЕДАГОГИЧЕСКИХ КАДРАХ, ЗАНЯТЫХ ВДОПОЛНИТЕЛЬНОМ ОБРАЗОВАНИИ ДЕТЕЙ</t>
  </si>
  <si>
    <t>2.1. Количественная характеристика и характеристика уровня образования специалистов УДОД и ОДОД</t>
  </si>
  <si>
    <t>Категория специалистов</t>
  </si>
  <si>
    <t>Кол-во человек</t>
  </si>
  <si>
    <t>Образование (от кол-ва в графе 6 и 7 соответственно)</t>
  </si>
  <si>
    <t>Работники по основной должности</t>
  </si>
  <si>
    <t>Внешние совместители</t>
  </si>
  <si>
    <t>Всего</t>
  </si>
  <si>
    <t>Внутреннее совмещение</t>
  </si>
  <si>
    <t>Имеют высшее образование</t>
  </si>
  <si>
    <t>Имеют среднее специальное образование</t>
  </si>
  <si>
    <t>Имеют педагогическое образование</t>
  </si>
  <si>
    <t>УДОД</t>
  </si>
  <si>
    <t>ОДОД</t>
  </si>
  <si>
    <t>6(2+4)</t>
  </si>
  <si>
    <t>7(3+5)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</si>
  <si>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</si>
  <si>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</si>
  <si>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</si>
  <si>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</si>
  <si>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</si>
  <si>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</si>
  <si>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</si>
  <si>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</si>
  <si>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2.2. Возрастная и гендерная характеристика специалистов УДОД и ОДОД</t>
  </si>
  <si>
    <t>Категория специалистов (без учета внутреннего совмещения)</t>
  </si>
  <si>
    <t>До 35 лет</t>
  </si>
  <si>
    <t>36-55 лет</t>
  </si>
  <si>
    <t>От 56 лет и старше</t>
  </si>
  <si>
    <t>Всего человек</t>
  </si>
  <si>
    <t>М</t>
  </si>
  <si>
    <t>Ж</t>
  </si>
  <si>
    <t>Педагоги доп. образования</t>
  </si>
  <si>
    <r>
      <t xml:space="preserve">2.3. Стаж и квалификация педагогического состава УДОД </t>
    </r>
    <r>
      <rPr>
        <b/>
        <sz val="12"/>
        <color rgb="FFFF0000"/>
        <rFont val="Calibri"/>
        <family val="2"/>
        <charset val="204"/>
        <scheme val="minor"/>
      </rPr>
      <t>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  </r>
  </si>
  <si>
    <t>Квалификация</t>
  </si>
  <si>
    <t>Педагогический стаж</t>
  </si>
  <si>
    <t>До 3 лет</t>
  </si>
  <si>
    <t>4-10 лет</t>
  </si>
  <si>
    <t>11-20 лет</t>
  </si>
  <si>
    <t>Свыше 20 лет</t>
  </si>
  <si>
    <t>Высшая</t>
  </si>
  <si>
    <t>Первая</t>
  </si>
  <si>
    <t>Без категории</t>
  </si>
  <si>
    <r>
      <t xml:space="preserve">2.4. Стаж и квалификация педагогического состава ОДОД </t>
    </r>
    <r>
      <rPr>
        <b/>
        <sz val="12"/>
        <color rgb="FFFF0000"/>
        <rFont val="Calibri"/>
        <family val="2"/>
        <charset val="204"/>
        <scheme val="minor"/>
      </rPr>
      <t>(указываются данные только по должностям ОДОД, без административных работников)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</si>
  <si>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2.5. Специалисты дополнительного образования, удостоенные наград, премий, званий и ученых степеней</t>
    </r>
  </si>
  <si>
    <t>Награда, звание</t>
  </si>
  <si>
    <t>Всего в ОУ района 
(кол-во человек)</t>
  </si>
  <si>
    <t>Из них удостоены в 2018-2019 уч.г. 
(кол-во человек)</t>
  </si>
  <si>
    <t>Знак «За гуманизацию школы Санкт-Петербурга»</t>
  </si>
  <si>
    <t>Нагрудный знак «Почетный работник общего образования Российской Федерации»</t>
  </si>
  <si>
    <t>Почетная грамота Президента РФ</t>
  </si>
  <si>
    <t>Благодарность Министерства образования и науки РФ</t>
  </si>
  <si>
    <t>Почетная грамота Министерства образования и науки РФ (Министерства просвещения РФ)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</si>
  <si>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</si>
  <si>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</si>
  <si>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</si>
  <si>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</si>
  <si>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Премия «Лучший педагог дополнительного образования»</t>
  </si>
  <si>
    <t>Звание «Заслуженный работник физической культуры РФ»</t>
  </si>
  <si>
    <t>Звание «Заслуженный тренер России»</t>
  </si>
  <si>
    <t>Благодарность Законодательного собрания СПб</t>
  </si>
  <si>
    <t>Почётный диплом Законодательного собрания СПб</t>
  </si>
  <si>
    <t>Благодарность Правительства СПб</t>
  </si>
  <si>
    <t>Ученая степень «Доктор наук»</t>
  </si>
  <si>
    <t>Ученая степень «Кандидат наук»</t>
  </si>
  <si>
    <t>Памятная медаль Президиума Совета Санкт-Петербургской организации ветеранов войны,труда, Вооруженных сил ,правохранительных органов "ПАРТИЗАНСКАЯ СЛАВА ЛЕНИНГРАДА".</t>
  </si>
  <si>
    <t>Коллектив "Юные музееведы"</t>
  </si>
  <si>
    <r>
      <rPr>
        <b/>
        <sz val="11"/>
        <color rgb="FFFF0000"/>
        <rFont val="Calibri"/>
        <family val="2"/>
        <charset val="204"/>
        <scheme val="minor"/>
      </rPr>
      <t>!</t>
    </r>
    <r>
      <rPr>
        <b/>
        <sz val="11"/>
        <color theme="1"/>
        <rFont val="Calibri"/>
        <family val="2"/>
        <charset val="204"/>
        <scheme val="minor"/>
      </rPr>
      <t xml:space="preserve"> 2.6. Специалисты дополнительного образования, удостоенные премий и грантов в 2018-2019 учебном году</t>
    </r>
  </si>
  <si>
    <t>№</t>
  </si>
  <si>
    <t>Учреждение 
(УДОД или № ОУ)</t>
  </si>
  <si>
    <t>Ф.И.О.</t>
  </si>
  <si>
    <t>Должность</t>
  </si>
  <si>
    <t>Наименование премии, гранта</t>
  </si>
  <si>
    <t>…</t>
  </si>
  <si>
    <t>III РАЗДЕЛ. ПОВЫШЕНИЕ ПРОФЕССИОНАЛЬНОЙ КОМПЕТЕНТНОСТИ ПЕДАГОГИЧЕСКИХ КАДРОВ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</si>
  <si>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3.1. Профессиональная переподготовка и повышение квалификации сотрудников ОУ в 2018-2019 учебном году</t>
    </r>
  </si>
  <si>
    <t>Название учреждения</t>
  </si>
  <si>
    <t>Из них прошение обучение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</si>
  <si>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</si>
  <si>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</si>
  <si>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</si>
  <si>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В т.ч. дистанционно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</si>
  <si>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</si>
  <si>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</si>
  <si>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</si>
  <si>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Прочие (указать название учреждения)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</si>
  <si>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3.2. Работа по повышению профессионального мастерства педагогических работников УДОД в 2018-2019 учебном году</t>
    </r>
  </si>
  <si>
    <r>
      <rPr>
        <b/>
        <sz val="10"/>
        <color rgb="FFFF0000"/>
        <rFont val="Calibri"/>
        <family val="2"/>
        <charset val="204"/>
        <scheme val="minor"/>
      </rPr>
      <t xml:space="preserve">Единая методическая тема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(Единая методическая тема - коллективный поиск решения научно-методической проблемы, который позволяет повысить уровень подготовки и мастерства педагогов. Тема определяется для всего педагогического коллектива на 3-5 лет)</t>
    </r>
  </si>
  <si>
    <t>Название</t>
  </si>
  <si>
    <r>
      <rPr>
        <b/>
        <sz val="10"/>
        <color rgb="FFFF0000"/>
        <rFont val="Calibri"/>
        <family val="2"/>
        <charset val="204"/>
        <scheme val="minor"/>
      </rPr>
      <t xml:space="preserve">Реализация педагогических проектов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(Педагогический проект - проект, реализуемый педагогическим коллективом, направленный на поиск и реализации новых путей в совершенствовании образовательного процесса)</t>
    </r>
  </si>
  <si>
    <t xml:space="preserve">XVIII научно-практическая конференция "В ответственности за будущее" </t>
  </si>
  <si>
    <t>Проекты, направленные на успешную адаптацию молодых специалистов к трудовой деятельности в образовательном учреждении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</si>
  <si>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3.3. 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др.)* </t>
    </r>
  </si>
  <si>
    <t xml:space="preserve">* В графе 3 указываются ТОЛЬКО мероприятия, ОРГАНИЗАТОРОМ которых является ОУ! </t>
  </si>
  <si>
    <t xml:space="preserve">* Мероприятия, проводимые на базе ОУ, но организованные иными лицами (учреждениями, организациями и т.д.)                                  указываются в графе 4! </t>
  </si>
  <si>
    <t>Форма мероприятия 
(МО, ГУМО, КПК, семинары, научно-практические конференции и др.)</t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</si>
  <si>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организованного ОУ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</si>
  <si>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в котором ОУ 
является СООРГАНИЗАТОРОМ</t>
    </r>
  </si>
  <si>
    <t>Кол-во участников</t>
  </si>
  <si>
    <t>Международный</t>
  </si>
  <si>
    <t>Всего по уровню</t>
  </si>
  <si>
    <t>Межрегиональный</t>
  </si>
  <si>
    <t>Уровень учреждения</t>
  </si>
  <si>
    <t>3.4. Участие работников ОУ в профессиональных конкурсах, имеющих официальный статус (МОиН РФ, КО СПб, отраслевых комитетов СПб и т.п.), в 2018-2019 учебном году*</t>
  </si>
  <si>
    <t>* В графе «2» и «5» указываются ВСЕ мероприятия, в котором ОУ принимало участие!</t>
  </si>
  <si>
    <t>Уровень</t>
  </si>
  <si>
    <t>Кол-во мероприятий</t>
  </si>
  <si>
    <t>Общее кол-во участников от района</t>
  </si>
  <si>
    <t>Кол-во призеров (1,2,3 места)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</si>
  <si>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>3.5. Достижения работников ОУ в профессиональных конкурсах, имеющих официальный статус, в 2018-2019 учебном году*</t>
    </r>
  </si>
  <si>
    <t>*В каждой ячейке таблицы указываются данные одного человека!</t>
  </si>
  <si>
    <t>ФИО победителя</t>
  </si>
  <si>
    <r>
      <t>Место (</t>
    </r>
    <r>
      <rPr>
        <b/>
        <sz val="10"/>
        <color rgb="FFFF0000"/>
        <rFont val="Calibri"/>
        <family val="2"/>
        <charset val="204"/>
        <scheme val="minor"/>
      </rPr>
      <t>1,2,3 (цифрой!)</t>
    </r>
    <r>
      <rPr>
        <b/>
        <sz val="10"/>
        <color theme="1"/>
        <rFont val="Calibri"/>
        <family val="2"/>
        <charset val="204"/>
        <scheme val="minor"/>
      </rPr>
      <t>)</t>
    </r>
  </si>
  <si>
    <t>Учреждение</t>
  </si>
  <si>
    <r>
      <t xml:space="preserve">Название педагогического конкурса по Положению, 
</t>
    </r>
    <r>
      <rPr>
        <b/>
        <sz val="10"/>
        <color rgb="FFFF0000"/>
        <rFont val="Calibri"/>
        <family val="2"/>
        <charset val="204"/>
        <scheme val="minor"/>
      </rPr>
      <t>с указанием учредителя</t>
    </r>
  </si>
  <si>
    <t>Номинация 
(по положению)</t>
  </si>
  <si>
    <t>Международный уровень</t>
  </si>
  <si>
    <t>Всероссийский уровень</t>
  </si>
  <si>
    <t>Межрегиональный уровень</t>
  </si>
  <si>
    <t>Городской уровень</t>
  </si>
  <si>
    <t>IV РАЗДЕЛ. ХАРАКТЕРИСТИКА ДОПОЛНИТЕЛЬНОГО ОБРАЗОВАНИЯ ДЕТЕЙ ПО НАПРАВЛЕНИЯМ ДЕЯТЕЛЬНОСТИ</t>
  </si>
  <si>
    <t>4.1. 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</si>
  <si>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Направленность</t>
  </si>
  <si>
    <t>Кол-во человек по возрасту</t>
  </si>
  <si>
    <t>6-10 лет</t>
  </si>
  <si>
    <t>11-15 лет</t>
  </si>
  <si>
    <t>16-18 лет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</si>
  <si>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</si>
  <si>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</si>
  <si>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</si>
  <si>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</si>
  <si>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</si>
  <si>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</si>
  <si>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4.2. Численность учащихся, занимающихся по дополнительным общеобразовательным программам в 2018-2019 учебном году</t>
  </si>
  <si>
    <t>Кол-во человек по направленностям</t>
  </si>
  <si>
    <t>ВСЕГО бюджет</t>
  </si>
  <si>
    <t>ВСЕГО платно</t>
  </si>
  <si>
    <t>бюджет</t>
  </si>
  <si>
    <t>платно</t>
  </si>
  <si>
    <t xml:space="preserve">Всего </t>
  </si>
  <si>
    <t>ВСЕГО бюджет и платно</t>
  </si>
  <si>
    <t>4.3. Реализуемые в 2018-2019 учебном году дополнительные общеобразовательные программы</t>
  </si>
  <si>
    <t>Кол-во программ на бюджетной основе</t>
  </si>
  <si>
    <t>Кол-во программ на платной основе</t>
  </si>
  <si>
    <t>Всего программ 
на бюджетной основе</t>
  </si>
  <si>
    <t>Всего программ 
на платной основе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</si>
  <si>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4.4. Наличие в УДОД и ОДОД дополнительных общеобразовательных программ (на бюджетной основе) с элементами дистанционного обучения и сетевой формы</t>
    </r>
  </si>
  <si>
    <t>Программы с элементами дистанционного обучения</t>
  </si>
  <si>
    <t>Программы с сетевой формой обучения</t>
  </si>
  <si>
    <t>Кол-во программ</t>
  </si>
  <si>
    <t>Общее кол-во учащихся по программам</t>
  </si>
  <si>
    <t>Их них учащихся с ОВЗ</t>
  </si>
  <si>
    <t>Учреждения 
(УДОД или № ОУ)</t>
  </si>
  <si>
    <t>4.5. Количество учащихся в УДОД и ОДОД с особыми потребностями в образовании</t>
  </si>
  <si>
    <t>Категория учащихся</t>
  </si>
  <si>
    <t>Естественно-научная</t>
  </si>
  <si>
    <t>Дети, проявляющие высокие достижения в обучении</t>
  </si>
  <si>
    <t>Дети с ограниченными возможностями здоровья</t>
  </si>
  <si>
    <t>Дети-инвалиды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</si>
  <si>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4.6. Дополнительные общеобразовательные программы для детей с ОВЗ и детей-инвалидов</t>
    </r>
  </si>
  <si>
    <t>Программы с дистанционной формой реализации</t>
  </si>
  <si>
    <t>Адаптивные программы</t>
  </si>
  <si>
    <t>Кол-во учащихся</t>
  </si>
  <si>
    <t>4.6. Обновление содержания дополнительного образования детей в УДОД и ОДОД</t>
  </si>
  <si>
    <t>Кол-во программ/ направленность</t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</si>
  <si>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впервые реализованные в 2018-2019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</si>
  <si>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планируемые к реализации в 2019-2020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</si>
  <si>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4.7. Учащиеся, удостоенные премий и грантов в 2018-2019 учебном году</t>
    </r>
  </si>
  <si>
    <t>Фамилия Имя</t>
  </si>
  <si>
    <t>Направление деятельности</t>
  </si>
  <si>
    <t>4.8. Мероприятия, организованные на базе УДОД и ОДОД для учащихся в 2018-2019 учебном году</t>
  </si>
  <si>
    <t>Районный уровень</t>
  </si>
  <si>
    <t>4.9. Организация летней оздоровительной кампании</t>
  </si>
  <si>
    <t>Форма работы</t>
  </si>
  <si>
    <t>Кол-во детей 
(летний период 2017-2018 учебного года)</t>
  </si>
  <si>
    <t>Кол-во детей 
(летний период 2018-2019 учебного года) 
Планируемый показатель</t>
  </si>
  <si>
    <t>Участие детских коллективов в творческих сменах загородных оздоровительных лагерей</t>
  </si>
  <si>
    <t xml:space="preserve">Городской оздоровительный лагерь </t>
  </si>
  <si>
    <t>Участие в экспедициях</t>
  </si>
  <si>
    <t>Участие в походах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</si>
  <si>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ПРИЛОЖЕНИЕ</t>
    </r>
  </si>
  <si>
    <t>ДОБАВЛЯЯ СТРОКИ, НЕ ЗАБУДЬТЕ УКАЗАТЬ УРОВЕНЬ МЕРОПРИЯТИЯ!</t>
  </si>
  <si>
    <t>В случае, если участие в мероприятии принимают КОЛЛЕКТИВЫ в графе «6» указывается КОЛИЧЕСТВО УЧАЩИХСЯ, ПРЕДСТАВЛЯЮЩИХ КОЛЛЕКТИВ НА МЕРОПРИЯТИИ (например, «20»)</t>
  </si>
  <si>
    <t>В графе «8» и «11» указывается количество учащихся-победителей в данном коллективе (например, «8») от количества участников из графы «6»</t>
  </si>
  <si>
    <t>В графе «9» при наличии указывается название коллектива-победителя (например «Солнышко»)</t>
  </si>
  <si>
    <t>ГБОУ № 346</t>
  </si>
  <si>
    <t>Вид творчества 
(вокал, хореография, ИЗО, судомоделизм и т.п.)</t>
  </si>
  <si>
    <t>Официальное название мероприятия 
(по положению)</t>
  </si>
  <si>
    <t>Кол-во участников от ОУ</t>
  </si>
  <si>
    <r>
      <t xml:space="preserve">Из них победителей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</si>
  <si>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r>
      <t xml:space="preserve">ФИО победителя / название коллектива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</si>
  <si>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t>Из них призеров 
(2,3 место, специальные призы)</t>
  </si>
  <si>
    <t>Участники</t>
  </si>
  <si>
    <t>Коллектив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</si>
  <si>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</si>
  <si>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</si>
  <si>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</si>
  <si>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</si>
  <si>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Санкт-Петербургский Фонд развития культуры и искусства.</t>
  </si>
  <si>
    <t>Хореография</t>
  </si>
  <si>
    <t xml:space="preserve">Международный фестиваль-конкурс   " В лучах софитов"                              XXXIX Международный фестиваль-конкурс музыкально-художественного творчества "В гостях у сказки"   </t>
  </si>
  <si>
    <t>40                                  14</t>
  </si>
  <si>
    <t xml:space="preserve">                          40                                                                                                                                                                                                                                                             14                                                                               </t>
  </si>
  <si>
    <t>Хореографический ансамбль "Норги"                                                                                                   Хореографический коллектив "DANCE-MODERN"</t>
  </si>
  <si>
    <t>Всеросийский конкурс-фестиваль народных искусств  "Великая Россия"</t>
  </si>
  <si>
    <t>Хореографический ансамбль "Норги"</t>
  </si>
  <si>
    <t>Всероссийский танцевальный конкурс  "Юный танцор"</t>
  </si>
  <si>
    <t>Хореографический коллектив "DANCE-MODERN"</t>
  </si>
  <si>
    <t>Выставочный зал Санкт-Петербургского Союза художников.</t>
  </si>
  <si>
    <t>ИЗО</t>
  </si>
  <si>
    <t xml:space="preserve">Общегородская открытая выставка- конкурс детского художественного творчества."Петербургские музы"
</t>
  </si>
  <si>
    <t>СПБ ГДТЮ</t>
  </si>
  <si>
    <t>Городская выставка-конкурс детского материально-художественного творчества "Шире круг"</t>
  </si>
  <si>
    <t xml:space="preserve">Гимназия № 528 </t>
  </si>
  <si>
    <t>Театр</t>
  </si>
  <si>
    <t>XVIII научно-практическая конференция " В ответственности за будущее"</t>
  </si>
  <si>
    <t xml:space="preserve"> Театральная студия "Начало"</t>
  </si>
  <si>
    <t>Детский творческий центр       " Театральная семья"</t>
  </si>
  <si>
    <t xml:space="preserve">Открытый городской фестиваль этнического танца и пластического искусства "Аппассионата"
</t>
  </si>
  <si>
    <t xml:space="preserve"> </t>
  </si>
  <si>
    <t>Социально-педагогическая направленность</t>
  </si>
  <si>
    <t>Музей</t>
  </si>
  <si>
    <t>Городской историко-краеведческий музейный конкурс "Во славу Отечества". Ленинградская Победа".</t>
  </si>
  <si>
    <t xml:space="preserve">Объединение " Юные музееведы"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</si>
</sst>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1" applyNumberFormat="0" applyAlignment="0" applyProtection="0"/>
  </cellStyleXfs>
  <cellXfs count="93">
    <xf numFmtId="0" fontId="0" fillId="0" borderId="0" xfId="0"/>
    <xf numFmtId="0" fontId="6" fillId="0" borderId="0" xfId="0" applyFont="1"/>
    <xf numFmtId="0" fontId="8" fillId="0" borderId="0" xfId="0" applyFont="1" applyAlignment="1">
      <alignment vertical="top"/>
    </xf>
    <xf numFmtId="0" fontId="0" fillId="0" borderId="0" xfId="0" applyFont="1"/>
    <xf numFmtId="0" fontId="8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9" fillId="3" borderId="1" xfId="1" applyAlignment="1">
      <alignment horizontal="center"/>
    </xf>
    <xf numFmtId="0" fontId="1" fillId="0" borderId="0" xfId="0" applyFont="1"/>
    <xf numFmtId="0" fontId="8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9" fillId="3" borderId="3" xfId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14" fillId="3" borderId="3" xfId="1" applyFont="1" applyBorder="1" applyAlignment="1">
      <alignment horizontal="right" vertical="top" wrapText="1"/>
    </xf>
    <xf numFmtId="0" fontId="14" fillId="3" borderId="3" xfId="1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4" fillId="3" borderId="3" xfId="1" applyFont="1" applyBorder="1" applyAlignment="1">
      <alignment horizontal="center" vertical="center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vertical="center" wrapText="1"/>
    </xf>
    <xf numFmtId="0" fontId="9" fillId="3" borderId="3" xfId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3" borderId="3" xfId="1" applyFont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Вычисление" xfId="1" builtin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L39"/>
  <sheetViews>
    <sheetView topLeftCell="A10" zoomScale="112" zoomScaleNormal="112" workbookViewId="0" xr3:uid="{AEA406A1-0E4B-5B11-9CD5-51D6E497D94C}">
      <selection activeCell="M9" sqref="M9"/>
    </sheetView>
  </sheetViews>
  <sheetFormatPr defaultRowHeight="15"/>
  <cols>
    <col min="3" max="3" width="11.28515625" customWidth="1"/>
  </cols>
  <sheetData>
    <row r="2" spans="1:12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>
      <c r="B3" s="12"/>
    </row>
    <row r="4" spans="1:12">
      <c r="A4" s="16" t="s">
        <v>1</v>
      </c>
      <c r="B4" s="60" t="s">
        <v>2</v>
      </c>
      <c r="C4" s="60"/>
      <c r="D4" s="60"/>
      <c r="E4" s="60"/>
      <c r="F4" s="60"/>
      <c r="G4" s="60"/>
      <c r="H4" s="60"/>
      <c r="I4" s="60"/>
      <c r="J4" s="60"/>
    </row>
    <row r="5" spans="1:12">
      <c r="A5" s="16" t="s">
        <v>3</v>
      </c>
      <c r="B5" s="60" t="s">
        <v>4</v>
      </c>
      <c r="C5" s="61"/>
      <c r="D5" s="11" t="s">
        <v>5</v>
      </c>
      <c r="E5" t="s">
        <v>6</v>
      </c>
      <c r="G5" t="s">
        <v>7</v>
      </c>
    </row>
    <row r="6" spans="1:12">
      <c r="A6" s="16" t="s">
        <v>8</v>
      </c>
      <c r="B6" s="60" t="s">
        <v>9</v>
      </c>
      <c r="C6" s="60"/>
      <c r="D6" s="60"/>
      <c r="E6" s="60"/>
      <c r="F6" s="60"/>
      <c r="G6" s="60"/>
      <c r="H6" s="60"/>
      <c r="I6" s="47" t="s">
        <v>10</v>
      </c>
      <c r="J6" s="60" t="s">
        <v>11</v>
      </c>
      <c r="K6" s="60"/>
    </row>
    <row r="7" spans="1:12">
      <c r="A7" s="16" t="s">
        <v>12</v>
      </c>
      <c r="B7" s="60" t="s">
        <v>13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>
      <c r="A8" s="16" t="s">
        <v>14</v>
      </c>
      <c r="B8" s="48" t="s">
        <v>15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10" spans="1:12">
      <c r="A10" s="58" t="s">
        <v>16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2">
      <c r="A11" s="15" t="s">
        <v>17</v>
      </c>
      <c r="B11" s="14"/>
      <c r="C11" s="16"/>
      <c r="D11" s="16"/>
      <c r="E11" s="16"/>
      <c r="F11" s="16"/>
      <c r="G11" s="16"/>
      <c r="H11" s="16"/>
      <c r="I11" s="16"/>
      <c r="J11" s="16"/>
    </row>
    <row r="12" spans="1:12">
      <c r="A12" s="16" t="s">
        <v>18</v>
      </c>
      <c r="B12" t="s">
        <v>19</v>
      </c>
    </row>
    <row r="13" spans="1:12">
      <c r="A13" s="16" t="s">
        <v>20</v>
      </c>
      <c r="B13" t="s">
        <v>21</v>
      </c>
    </row>
    <row r="14" spans="1:12">
      <c r="A14" s="15" t="s">
        <v>22</v>
      </c>
    </row>
    <row r="15" spans="1:12">
      <c r="A15" s="16" t="s">
        <v>23</v>
      </c>
      <c r="B15" t="s">
        <v>24</v>
      </c>
    </row>
    <row r="16" spans="1:12">
      <c r="A16" s="16" t="s">
        <v>25</v>
      </c>
      <c r="B16" t="s">
        <v>26</v>
      </c>
    </row>
    <row r="17" spans="1:2">
      <c r="A17" s="16" t="s">
        <v>27</v>
      </c>
      <c r="B17" t="s">
        <v>28</v>
      </c>
    </row>
    <row r="18" spans="1:2">
      <c r="A18" s="16" t="s">
        <v>29</v>
      </c>
      <c r="B18" t="s">
        <v>30</v>
      </c>
    </row>
    <row r="19" spans="1:2">
      <c r="A19" s="16" t="s">
        <v>31</v>
      </c>
      <c r="B19" t="s">
        <v>32</v>
      </c>
    </row>
    <row r="20" spans="1:2">
      <c r="A20" s="16" t="s">
        <v>33</v>
      </c>
      <c r="B20" t="s">
        <v>34</v>
      </c>
    </row>
    <row r="21" spans="1:2">
      <c r="A21" s="15" t="s">
        <v>35</v>
      </c>
    </row>
    <row r="22" spans="1:2">
      <c r="A22" s="16" t="s">
        <v>36</v>
      </c>
      <c r="B22" t="s">
        <v>37</v>
      </c>
    </row>
    <row r="23" spans="1:2">
      <c r="A23" s="16" t="s">
        <v>38</v>
      </c>
      <c r="B23" t="s">
        <v>39</v>
      </c>
    </row>
    <row r="24" spans="1:2">
      <c r="A24" s="16" t="s">
        <v>40</v>
      </c>
      <c r="B24" t="s">
        <v>41</v>
      </c>
    </row>
    <row r="25" spans="1:2">
      <c r="A25" s="16" t="s">
        <v>42</v>
      </c>
      <c r="B25" t="s">
        <v>43</v>
      </c>
    </row>
    <row r="26" spans="1:2">
      <c r="A26" s="16" t="s">
        <v>44</v>
      </c>
      <c r="B26" t="s">
        <v>45</v>
      </c>
    </row>
    <row r="27" spans="1:2">
      <c r="A27" s="15" t="s">
        <v>46</v>
      </c>
    </row>
    <row r="28" spans="1:2">
      <c r="A28" s="16" t="s">
        <v>47</v>
      </c>
      <c r="B28" t="s">
        <v>48</v>
      </c>
    </row>
    <row r="29" spans="1:2">
      <c r="A29" s="16" t="s">
        <v>49</v>
      </c>
      <c r="B29" t="s">
        <v>50</v>
      </c>
    </row>
    <row r="30" spans="1:2">
      <c r="A30" s="16" t="s">
        <v>51</v>
      </c>
      <c r="B30" t="s">
        <v>52</v>
      </c>
    </row>
    <row r="31" spans="1:2">
      <c r="A31" s="16" t="s">
        <v>53</v>
      </c>
      <c r="B31" t="s">
        <v>54</v>
      </c>
    </row>
    <row r="32" spans="1:2">
      <c r="A32" s="16" t="s">
        <v>55</v>
      </c>
      <c r="B32" t="s">
        <v>56</v>
      </c>
    </row>
    <row r="33" spans="1:2">
      <c r="A33" s="16" t="s">
        <v>57</v>
      </c>
      <c r="B33" t="s">
        <v>58</v>
      </c>
    </row>
    <row r="34" spans="1:2">
      <c r="A34" s="16" t="s">
        <v>59</v>
      </c>
      <c r="B34" t="s">
        <v>60</v>
      </c>
    </row>
    <row r="35" spans="1:2">
      <c r="A35" s="16" t="s">
        <v>61</v>
      </c>
      <c r="B35" t="s">
        <v>62</v>
      </c>
    </row>
    <row r="36" spans="1:2">
      <c r="A36" s="16" t="s">
        <v>63</v>
      </c>
      <c r="B36" t="s">
        <v>64</v>
      </c>
    </row>
    <row r="37" spans="1:2">
      <c r="A37" s="16" t="s">
        <v>65</v>
      </c>
      <c r="B37" t="s">
        <v>66</v>
      </c>
    </row>
    <row r="38" spans="1:2">
      <c r="A38" s="12" t="s">
        <v>67</v>
      </c>
    </row>
    <row r="39" spans="1:2">
      <c r="B39" t="s">
        <v>68</v>
      </c>
    </row>
  </sheetData>
  <mergeCells count="7">
    <mergeCell ref="A10:J10"/>
    <mergeCell ref="B2:J2"/>
    <mergeCell ref="B4:J4"/>
    <mergeCell ref="B5:C5"/>
    <mergeCell ref="J6:K6"/>
    <mergeCell ref="B6:H6"/>
    <mergeCell ref="B7:L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79998168889431442"/>
  </sheetPr>
  <dimension ref="A1:K9"/>
  <sheetViews>
    <sheetView workbookViewId="0" xr3:uid="{7BE570AB-09E9-518F-B8F7-3F91B7162CA9}">
      <selection activeCell="G7" sqref="G7"/>
    </sheetView>
  </sheetViews>
  <sheetFormatPr defaultRowHeight="15"/>
  <cols>
    <col min="1" max="1" width="48" customWidth="1"/>
    <col min="2" max="2" width="13.140625" customWidth="1"/>
    <col min="3" max="3" width="15.28515625" customWidth="1"/>
    <col min="4" max="4" width="16" customWidth="1"/>
    <col min="5" max="6" width="13.85546875" customWidth="1"/>
    <col min="8" max="8" width="12.42578125" customWidth="1"/>
    <col min="9" max="9" width="13.42578125" customWidth="1"/>
    <col min="10" max="10" width="14.7109375" customWidth="1"/>
    <col min="11" max="11" width="13.28515625" customWidth="1"/>
  </cols>
  <sheetData>
    <row r="1" spans="1:11" ht="15.75">
      <c r="A1" s="49" t="s">
        <v>167</v>
      </c>
    </row>
    <row r="2" spans="1:11" ht="15.75">
      <c r="A2" s="30" t="s">
        <v>168</v>
      </c>
      <c r="B2" s="30"/>
      <c r="C2" s="30"/>
      <c r="D2" s="30"/>
      <c r="E2" s="30"/>
      <c r="F2" s="30"/>
    </row>
    <row r="3" spans="1:11">
      <c r="A3" s="68" t="s">
        <v>169</v>
      </c>
      <c r="B3" s="66" t="s">
        <v>105</v>
      </c>
      <c r="C3" s="66"/>
      <c r="D3" s="66"/>
      <c r="E3" s="66"/>
      <c r="F3" s="66"/>
      <c r="G3" s="66" t="s">
        <v>106</v>
      </c>
      <c r="H3" s="66"/>
      <c r="I3" s="66"/>
      <c r="J3" s="66"/>
      <c r="K3" s="66"/>
    </row>
    <row r="4" spans="1:11">
      <c r="A4" s="68"/>
      <c r="B4" s="68" t="s">
        <v>100</v>
      </c>
      <c r="C4" s="66" t="s">
        <v>170</v>
      </c>
      <c r="D4" s="66"/>
      <c r="E4" s="66"/>
      <c r="F4" s="66"/>
      <c r="G4" s="68" t="s">
        <v>100</v>
      </c>
      <c r="H4" s="66" t="s">
        <v>170</v>
      </c>
      <c r="I4" s="66"/>
      <c r="J4" s="66"/>
      <c r="K4" s="66"/>
    </row>
    <row r="5" spans="1:11" ht="55.5" customHeight="1">
      <c r="A5" s="68"/>
      <c r="B5" s="68"/>
      <c r="C5" s="51" t="s">
        <v>171</v>
      </c>
      <c r="D5" s="51" t="s">
        <v>172</v>
      </c>
      <c r="E5" s="51" t="s">
        <v>173</v>
      </c>
      <c r="F5" s="51" t="s">
        <v>174</v>
      </c>
      <c r="G5" s="68"/>
      <c r="H5" s="51" t="s">
        <v>171</v>
      </c>
      <c r="I5" s="51" t="s">
        <v>172</v>
      </c>
      <c r="J5" s="51" t="s">
        <v>173</v>
      </c>
      <c r="K5" s="51" t="s">
        <v>174</v>
      </c>
    </row>
    <row r="6" spans="1:11" ht="25.5">
      <c r="A6" s="28" t="s">
        <v>175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5.5">
      <c r="A7" s="28" t="s">
        <v>176</v>
      </c>
      <c r="B7" s="29"/>
      <c r="C7" s="29"/>
      <c r="D7" s="29"/>
      <c r="E7" s="29"/>
      <c r="F7" s="29"/>
      <c r="G7" s="27">
        <v>5</v>
      </c>
      <c r="H7" s="27"/>
      <c r="I7" s="27"/>
      <c r="J7" s="24"/>
      <c r="K7" s="27"/>
    </row>
    <row r="8" spans="1:11" ht="25.5">
      <c r="A8" s="28" t="s">
        <v>177</v>
      </c>
      <c r="B8" s="29"/>
      <c r="C8" s="29"/>
      <c r="D8" s="29"/>
      <c r="E8" s="29"/>
      <c r="F8" s="29"/>
      <c r="G8" s="27"/>
      <c r="H8" s="27"/>
      <c r="I8" s="27"/>
      <c r="J8" s="27"/>
      <c r="K8" s="27"/>
    </row>
    <row r="9" spans="1:11">
      <c r="A9" s="28" t="s">
        <v>178</v>
      </c>
      <c r="B9" s="29"/>
      <c r="C9" s="29"/>
      <c r="D9" s="29"/>
      <c r="E9" s="29"/>
      <c r="F9" s="29"/>
      <c r="G9" s="27"/>
      <c r="H9" s="27"/>
      <c r="I9" s="27"/>
      <c r="J9" s="24"/>
      <c r="K9" s="27"/>
    </row>
  </sheetData>
  <mergeCells count="7">
    <mergeCell ref="A3:A5"/>
    <mergeCell ref="B3:F3"/>
    <mergeCell ref="G3:K3"/>
    <mergeCell ref="B4:B5"/>
    <mergeCell ref="C4:F4"/>
    <mergeCell ref="G4:G5"/>
    <mergeCell ref="H4:K4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A1:B10"/>
  <sheetViews>
    <sheetView workbookViewId="0" xr3:uid="{65FA3815-DCC1-5481-872F-D2879ED395ED}">
      <selection activeCell="B6" sqref="B6"/>
    </sheetView>
  </sheetViews>
  <sheetFormatPr defaultRowHeight="15"/>
  <cols>
    <col min="1" max="1" width="32.7109375" customWidth="1"/>
    <col min="2" max="2" width="101.28515625" customWidth="1"/>
  </cols>
  <sheetData>
    <row r="1" spans="1:2" ht="15.75">
      <c r="A1" s="64" t="s">
        <v>179</v>
      </c>
      <c r="B1" s="64"/>
    </row>
    <row r="2" spans="1:2" ht="47.25" customHeight="1">
      <c r="A2" s="68" t="s">
        <v>180</v>
      </c>
      <c r="B2" s="68"/>
    </row>
    <row r="3" spans="1:2">
      <c r="A3" s="50" t="s">
        <v>84</v>
      </c>
      <c r="B3" s="50" t="s">
        <v>181</v>
      </c>
    </row>
    <row r="4" spans="1:2">
      <c r="A4" s="24"/>
      <c r="B4" s="24"/>
    </row>
    <row r="5" spans="1:2" ht="45.75" customHeight="1">
      <c r="A5" s="68" t="s">
        <v>182</v>
      </c>
      <c r="B5" s="68"/>
    </row>
    <row r="6" spans="1:2">
      <c r="A6" s="50" t="s">
        <v>84</v>
      </c>
      <c r="B6" s="50" t="s">
        <v>183</v>
      </c>
    </row>
    <row r="7" spans="1:2">
      <c r="A7" s="24"/>
      <c r="B7" s="24"/>
    </row>
    <row r="8" spans="1:2" ht="30" customHeight="1">
      <c r="A8" s="74" t="s">
        <v>184</v>
      </c>
      <c r="B8" s="68"/>
    </row>
    <row r="9" spans="1:2" ht="16.5" customHeight="1">
      <c r="A9" s="50" t="s">
        <v>84</v>
      </c>
      <c r="B9" s="50" t="s">
        <v>181</v>
      </c>
    </row>
    <row r="10" spans="1:2">
      <c r="A10" s="24"/>
      <c r="B10" s="24"/>
    </row>
  </sheetData>
  <mergeCells count="4">
    <mergeCell ref="A2:B2"/>
    <mergeCell ref="A5:B5"/>
    <mergeCell ref="A8:B8"/>
    <mergeCell ref="A1:B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79998168889431442"/>
  </sheetPr>
  <dimension ref="A1:N23"/>
  <sheetViews>
    <sheetView workbookViewId="0" xr3:uid="{FF0BDA26-1AD6-5648-BD9A-E01AA4DDCA7C}">
      <selection activeCell="A4" sqref="A4:E23"/>
    </sheetView>
  </sheetViews>
  <sheetFormatPr defaultRowHeight="15"/>
  <cols>
    <col min="1" max="1" width="25" customWidth="1"/>
    <col min="2" max="2" width="35.140625" customWidth="1"/>
    <col min="3" max="3" width="23.7109375" customWidth="1"/>
    <col min="4" max="4" width="31.85546875" customWidth="1"/>
    <col min="5" max="5" width="24.5703125" customWidth="1"/>
  </cols>
  <sheetData>
    <row r="1" spans="1:14" ht="31.5" customHeight="1">
      <c r="A1" s="75" t="s">
        <v>185</v>
      </c>
      <c r="B1" s="75"/>
      <c r="C1" s="75"/>
      <c r="D1" s="75"/>
      <c r="E1" s="7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76" t="s">
        <v>186</v>
      </c>
      <c r="B2" s="76"/>
      <c r="C2" s="76"/>
      <c r="D2" s="76"/>
      <c r="E2" s="76"/>
    </row>
    <row r="3" spans="1:14" ht="33" customHeight="1">
      <c r="A3" s="77" t="s">
        <v>187</v>
      </c>
      <c r="B3" s="77"/>
      <c r="C3" s="77"/>
      <c r="D3" s="77"/>
      <c r="E3" s="77"/>
    </row>
    <row r="4" spans="1:14" ht="38.25">
      <c r="A4" s="51" t="s">
        <v>162</v>
      </c>
      <c r="B4" s="51" t="s">
        <v>188</v>
      </c>
      <c r="C4" s="51" t="s">
        <v>189</v>
      </c>
      <c r="D4" s="51" t="s">
        <v>190</v>
      </c>
      <c r="E4" s="51" t="s">
        <v>191</v>
      </c>
    </row>
    <row r="5" spans="1:14">
      <c r="A5" s="23">
        <v>1</v>
      </c>
      <c r="B5" s="23">
        <v>2</v>
      </c>
      <c r="C5" s="31">
        <v>3</v>
      </c>
      <c r="D5" s="31">
        <v>4</v>
      </c>
      <c r="E5" s="23">
        <v>5</v>
      </c>
    </row>
    <row r="6" spans="1:14">
      <c r="A6" s="50"/>
      <c r="B6" s="66" t="s">
        <v>192</v>
      </c>
      <c r="C6" s="66"/>
      <c r="D6" s="66"/>
      <c r="E6" s="66"/>
    </row>
    <row r="7" spans="1:14">
      <c r="A7" s="57"/>
      <c r="B7" s="57"/>
      <c r="C7" s="57"/>
      <c r="D7" s="57"/>
      <c r="E7" s="57"/>
    </row>
    <row r="8" spans="1:14">
      <c r="A8" s="32" t="s">
        <v>193</v>
      </c>
      <c r="B8" s="50"/>
      <c r="C8" s="50"/>
      <c r="D8" s="50"/>
      <c r="E8" s="50"/>
    </row>
    <row r="9" spans="1:14">
      <c r="A9" s="50"/>
      <c r="B9" s="66" t="s">
        <v>90</v>
      </c>
      <c r="C9" s="66"/>
      <c r="D9" s="66"/>
      <c r="E9" s="66"/>
    </row>
    <row r="10" spans="1:14">
      <c r="A10" s="57"/>
      <c r="B10" s="33"/>
      <c r="C10" s="33"/>
      <c r="D10" s="24"/>
      <c r="E10" s="24"/>
    </row>
    <row r="11" spans="1:14">
      <c r="A11" s="32" t="s">
        <v>193</v>
      </c>
      <c r="B11" s="50"/>
      <c r="C11" s="24"/>
      <c r="D11" s="50"/>
      <c r="E11" s="50"/>
    </row>
    <row r="12" spans="1:14">
      <c r="A12" s="50"/>
      <c r="B12" s="66" t="s">
        <v>194</v>
      </c>
      <c r="C12" s="66"/>
      <c r="D12" s="66"/>
      <c r="E12" s="66"/>
    </row>
    <row r="13" spans="1:14">
      <c r="A13" s="57"/>
      <c r="B13" s="57"/>
      <c r="C13" s="57"/>
      <c r="D13" s="57"/>
      <c r="E13" s="57"/>
    </row>
    <row r="14" spans="1:14">
      <c r="A14" s="32" t="s">
        <v>193</v>
      </c>
      <c r="B14" s="50"/>
      <c r="C14" s="50"/>
      <c r="D14" s="50"/>
      <c r="E14" s="50"/>
    </row>
    <row r="15" spans="1:14">
      <c r="A15" s="24"/>
      <c r="B15" s="66" t="s">
        <v>91</v>
      </c>
      <c r="C15" s="66"/>
      <c r="D15" s="66"/>
      <c r="E15" s="66"/>
    </row>
    <row r="16" spans="1:14">
      <c r="A16" s="57"/>
      <c r="B16" s="33"/>
      <c r="C16" s="33"/>
      <c r="D16" s="24"/>
      <c r="E16" s="24"/>
    </row>
    <row r="17" spans="1:5">
      <c r="A17" s="32" t="s">
        <v>193</v>
      </c>
      <c r="B17" s="50"/>
      <c r="C17" s="34"/>
      <c r="D17" s="34"/>
      <c r="E17" s="34"/>
    </row>
    <row r="18" spans="1:5">
      <c r="A18" s="50"/>
      <c r="B18" s="66" t="s">
        <v>92</v>
      </c>
      <c r="C18" s="66"/>
      <c r="D18" s="66"/>
      <c r="E18" s="66"/>
    </row>
    <row r="19" spans="1:5">
      <c r="A19" s="57"/>
      <c r="B19" s="33"/>
      <c r="C19" s="33"/>
      <c r="D19" s="24"/>
      <c r="E19" s="24"/>
    </row>
    <row r="20" spans="1:5">
      <c r="A20" s="32" t="s">
        <v>193</v>
      </c>
      <c r="B20" s="50"/>
      <c r="C20" s="50"/>
      <c r="D20" s="50"/>
      <c r="E20" s="50"/>
    </row>
    <row r="21" spans="1:5">
      <c r="A21" s="50"/>
      <c r="B21" s="66" t="s">
        <v>195</v>
      </c>
      <c r="C21" s="66"/>
      <c r="D21" s="66"/>
      <c r="E21" s="66"/>
    </row>
    <row r="22" spans="1:5">
      <c r="A22" s="57"/>
      <c r="B22" s="33"/>
      <c r="C22" s="33"/>
      <c r="D22" s="33"/>
      <c r="E22" s="24"/>
    </row>
    <row r="23" spans="1:5">
      <c r="A23" s="32" t="s">
        <v>193</v>
      </c>
      <c r="B23" s="50"/>
      <c r="C23" s="50"/>
      <c r="D23" s="50"/>
      <c r="E23" s="50"/>
    </row>
  </sheetData>
  <mergeCells count="9">
    <mergeCell ref="A1:E1"/>
    <mergeCell ref="A2:E2"/>
    <mergeCell ref="B21:E21"/>
    <mergeCell ref="A3:E3"/>
    <mergeCell ref="B6:E6"/>
    <mergeCell ref="B9:E9"/>
    <mergeCell ref="B12:E12"/>
    <mergeCell ref="B15:E15"/>
    <mergeCell ref="B18:E18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0.79998168889431442"/>
  </sheetPr>
  <dimension ref="A1:M10"/>
  <sheetViews>
    <sheetView workbookViewId="0" xr3:uid="{C67EF94B-0B3B-5838-830C-E3A509766221}">
      <selection activeCell="A3" sqref="A3:G10"/>
    </sheetView>
  </sheetViews>
  <sheetFormatPr defaultRowHeight="15"/>
  <cols>
    <col min="1" max="1" width="20.28515625" customWidth="1"/>
    <col min="2" max="2" width="16.5703125" customWidth="1"/>
    <col min="3" max="3" width="18.140625" customWidth="1"/>
    <col min="4" max="4" width="16.42578125" customWidth="1"/>
    <col min="5" max="5" width="16.5703125" customWidth="1"/>
    <col min="6" max="6" width="18.28515625" customWidth="1"/>
    <col min="7" max="7" width="15.7109375" customWidth="1"/>
  </cols>
  <sheetData>
    <row r="1" spans="1:13" ht="32.25" customHeight="1">
      <c r="A1" s="79" t="s">
        <v>196</v>
      </c>
      <c r="B1" s="79"/>
      <c r="C1" s="79"/>
      <c r="D1" s="79"/>
      <c r="E1" s="79"/>
      <c r="F1" s="79"/>
      <c r="G1" s="79"/>
      <c r="H1" s="6"/>
      <c r="I1" s="6"/>
      <c r="J1" s="6"/>
      <c r="K1" s="6"/>
      <c r="L1" s="6"/>
      <c r="M1" s="6"/>
    </row>
    <row r="2" spans="1:13" ht="15.75">
      <c r="A2" s="78" t="s">
        <v>197</v>
      </c>
      <c r="B2" s="78"/>
      <c r="C2" s="78"/>
      <c r="D2" s="78"/>
      <c r="E2" s="78"/>
      <c r="F2" s="78"/>
      <c r="G2" s="78"/>
    </row>
    <row r="3" spans="1:13">
      <c r="A3" s="68" t="s">
        <v>198</v>
      </c>
      <c r="B3" s="68" t="s">
        <v>105</v>
      </c>
      <c r="C3" s="68"/>
      <c r="D3" s="68"/>
      <c r="E3" s="68" t="s">
        <v>106</v>
      </c>
      <c r="F3" s="68"/>
      <c r="G3" s="68"/>
    </row>
    <row r="4" spans="1:13" ht="38.25">
      <c r="A4" s="68"/>
      <c r="B4" s="51" t="s">
        <v>199</v>
      </c>
      <c r="C4" s="51" t="s">
        <v>200</v>
      </c>
      <c r="D4" s="51" t="s">
        <v>201</v>
      </c>
      <c r="E4" s="51" t="s">
        <v>199</v>
      </c>
      <c r="F4" s="51" t="s">
        <v>200</v>
      </c>
      <c r="G4" s="51" t="s">
        <v>201</v>
      </c>
    </row>
    <row r="5" spans="1:13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</row>
    <row r="6" spans="1:13">
      <c r="A6" s="28" t="s">
        <v>192</v>
      </c>
      <c r="B6" s="24"/>
      <c r="C6" s="24"/>
      <c r="D6" s="24"/>
      <c r="E6" s="24"/>
      <c r="F6" s="24"/>
      <c r="G6" s="24"/>
    </row>
    <row r="7" spans="1:13">
      <c r="A7" s="28" t="s">
        <v>90</v>
      </c>
      <c r="B7" s="35"/>
      <c r="C7" s="35"/>
      <c r="D7" s="35"/>
      <c r="E7" s="24"/>
      <c r="F7" s="24"/>
      <c r="G7" s="24"/>
    </row>
    <row r="8" spans="1:13">
      <c r="A8" s="28" t="s">
        <v>194</v>
      </c>
      <c r="B8" s="35"/>
      <c r="C8" s="35"/>
      <c r="D8" s="35"/>
      <c r="E8" s="24"/>
      <c r="F8" s="24"/>
      <c r="G8" s="24"/>
    </row>
    <row r="9" spans="1:13">
      <c r="A9" s="28" t="s">
        <v>91</v>
      </c>
      <c r="B9" s="35"/>
      <c r="C9" s="35"/>
      <c r="D9" s="35"/>
      <c r="E9" s="24"/>
      <c r="F9" s="24"/>
      <c r="G9" s="24"/>
    </row>
    <row r="10" spans="1:13">
      <c r="A10" s="28" t="s">
        <v>92</v>
      </c>
      <c r="B10" s="35"/>
      <c r="C10" s="35"/>
      <c r="D10" s="35"/>
      <c r="E10" s="24"/>
      <c r="F10" s="24"/>
      <c r="G10" s="24"/>
    </row>
  </sheetData>
  <mergeCells count="5">
    <mergeCell ref="A3:A4"/>
    <mergeCell ref="B3:D3"/>
    <mergeCell ref="E3:G3"/>
    <mergeCell ref="A2:G2"/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79998168889431442"/>
  </sheetPr>
  <dimension ref="A1:F15"/>
  <sheetViews>
    <sheetView topLeftCell="B1" workbookViewId="0" xr3:uid="{274F5AE0-5452-572F-8038-C13FFDA59D49}">
      <selection activeCell="B14" sqref="B14"/>
    </sheetView>
  </sheetViews>
  <sheetFormatPr defaultRowHeight="15"/>
  <cols>
    <col min="1" max="1" width="20.28515625" customWidth="1"/>
    <col min="2" max="2" width="20.42578125" customWidth="1"/>
    <col min="3" max="3" width="20.140625" customWidth="1"/>
    <col min="4" max="4" width="20.85546875" customWidth="1"/>
    <col min="5" max="5" width="24.42578125" customWidth="1"/>
    <col min="6" max="6" width="24.5703125" customWidth="1"/>
  </cols>
  <sheetData>
    <row r="1" spans="1:6" ht="15.75">
      <c r="A1" s="80" t="s">
        <v>202</v>
      </c>
      <c r="B1" s="80"/>
      <c r="C1" s="80"/>
      <c r="D1" s="80"/>
      <c r="E1" s="80"/>
      <c r="F1" s="80"/>
    </row>
    <row r="2" spans="1:6" ht="15.75">
      <c r="A2" s="78" t="s">
        <v>203</v>
      </c>
      <c r="B2" s="78"/>
      <c r="C2" s="78"/>
      <c r="D2" s="78"/>
      <c r="E2" s="78"/>
      <c r="F2" s="78"/>
    </row>
    <row r="3" spans="1:6" ht="42" customHeight="1">
      <c r="A3" s="51" t="s">
        <v>204</v>
      </c>
      <c r="B3" s="51" t="s">
        <v>205</v>
      </c>
      <c r="C3" s="51" t="s">
        <v>164</v>
      </c>
      <c r="D3" s="51" t="s">
        <v>206</v>
      </c>
      <c r="E3" s="51" t="s">
        <v>207</v>
      </c>
      <c r="F3" s="51" t="s">
        <v>208</v>
      </c>
    </row>
    <row r="4" spans="1:6">
      <c r="A4" s="66" t="s">
        <v>209</v>
      </c>
      <c r="B4" s="66"/>
      <c r="C4" s="66"/>
      <c r="D4" s="66"/>
      <c r="E4" s="66"/>
      <c r="F4" s="66"/>
    </row>
    <row r="5" spans="1:6">
      <c r="A5" s="50"/>
      <c r="B5" s="50"/>
      <c r="C5" s="50"/>
      <c r="D5" s="50"/>
      <c r="E5" s="50"/>
      <c r="F5" s="50"/>
    </row>
    <row r="6" spans="1:6">
      <c r="A6" s="57"/>
      <c r="B6" s="57"/>
      <c r="C6" s="57"/>
      <c r="D6" s="57"/>
      <c r="E6" s="57"/>
      <c r="F6" s="57"/>
    </row>
    <row r="7" spans="1:6">
      <c r="A7" s="66" t="s">
        <v>210</v>
      </c>
      <c r="B7" s="66"/>
      <c r="C7" s="66"/>
      <c r="D7" s="66"/>
      <c r="E7" s="66"/>
      <c r="F7" s="66"/>
    </row>
    <row r="8" spans="1:6">
      <c r="A8" s="50"/>
      <c r="B8" s="50"/>
      <c r="C8" s="50"/>
      <c r="D8" s="50"/>
      <c r="E8" s="50"/>
      <c r="F8" s="50"/>
    </row>
    <row r="9" spans="1:6">
      <c r="A9" s="57"/>
      <c r="B9" s="22"/>
      <c r="C9" s="57"/>
      <c r="D9" s="57"/>
      <c r="E9" s="33"/>
      <c r="F9" s="33"/>
    </row>
    <row r="10" spans="1:6">
      <c r="A10" s="66" t="s">
        <v>211</v>
      </c>
      <c r="B10" s="66"/>
      <c r="C10" s="66"/>
      <c r="D10" s="66"/>
      <c r="E10" s="66"/>
      <c r="F10" s="66"/>
    </row>
    <row r="11" spans="1:6">
      <c r="A11" s="50"/>
      <c r="B11" s="50"/>
      <c r="C11" s="50"/>
      <c r="D11" s="50"/>
      <c r="E11" s="50"/>
      <c r="F11" s="50"/>
    </row>
    <row r="12" spans="1:6">
      <c r="A12" s="57"/>
      <c r="B12" s="57"/>
      <c r="C12" s="57"/>
      <c r="D12" s="57"/>
      <c r="E12" s="57"/>
      <c r="F12" s="57"/>
    </row>
    <row r="13" spans="1:6">
      <c r="A13" s="66" t="s">
        <v>212</v>
      </c>
      <c r="B13" s="66"/>
      <c r="C13" s="66"/>
      <c r="D13" s="66"/>
      <c r="E13" s="66"/>
      <c r="F13" s="66"/>
    </row>
    <row r="14" spans="1:6">
      <c r="A14" s="50"/>
      <c r="B14" s="50"/>
      <c r="C14" s="50"/>
      <c r="D14" s="50"/>
      <c r="E14" s="50"/>
      <c r="F14" s="50"/>
    </row>
    <row r="15" spans="1:6">
      <c r="A15" s="57"/>
      <c r="B15" s="57"/>
      <c r="C15" s="57"/>
      <c r="D15" s="57"/>
      <c r="E15" s="57"/>
      <c r="F15" s="57"/>
    </row>
  </sheetData>
  <mergeCells count="6">
    <mergeCell ref="A4:F4"/>
    <mergeCell ref="A7:F7"/>
    <mergeCell ref="A10:F10"/>
    <mergeCell ref="A13:F13"/>
    <mergeCell ref="A1:F1"/>
    <mergeCell ref="A2:F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79998168889431442"/>
  </sheetPr>
  <dimension ref="A1:S10"/>
  <sheetViews>
    <sheetView workbookViewId="0" xr3:uid="{33642244-9AC9-5136-AF77-195C889548CE}">
      <selection activeCell="E10" sqref="E10"/>
    </sheetView>
  </sheetViews>
  <sheetFormatPr defaultRowHeight="15"/>
  <cols>
    <col min="1" max="1" width="26.42578125" customWidth="1"/>
    <col min="2" max="2" width="14.42578125" customWidth="1"/>
    <col min="3" max="3" width="13.42578125" customWidth="1"/>
    <col min="4" max="4" width="13.140625" customWidth="1"/>
    <col min="5" max="5" width="10.28515625" customWidth="1"/>
    <col min="8" max="8" width="10.85546875" customWidth="1"/>
  </cols>
  <sheetData>
    <row r="1" spans="1:19" ht="15.75">
      <c r="A1" s="83" t="s">
        <v>213</v>
      </c>
      <c r="B1" s="83"/>
      <c r="C1" s="83"/>
      <c r="D1" s="83"/>
      <c r="E1" s="83"/>
      <c r="F1" s="83"/>
      <c r="G1" s="83"/>
      <c r="H1" s="83"/>
      <c r="I1" s="83"/>
    </row>
    <row r="2" spans="1:19" ht="33" customHeight="1">
      <c r="A2" s="75" t="s">
        <v>214</v>
      </c>
      <c r="B2" s="75"/>
      <c r="C2" s="75"/>
      <c r="D2" s="75"/>
      <c r="E2" s="75"/>
      <c r="F2" s="75"/>
      <c r="G2" s="75"/>
      <c r="H2" s="7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81" t="s">
        <v>215</v>
      </c>
      <c r="B3" s="81" t="s">
        <v>216</v>
      </c>
      <c r="C3" s="81"/>
      <c r="D3" s="81"/>
      <c r="E3" s="82" t="s">
        <v>100</v>
      </c>
    </row>
    <row r="4" spans="1:19">
      <c r="A4" s="81"/>
      <c r="B4" s="36" t="s">
        <v>217</v>
      </c>
      <c r="C4" s="36" t="s">
        <v>218</v>
      </c>
      <c r="D4" s="36" t="s">
        <v>219</v>
      </c>
      <c r="E4" s="82"/>
    </row>
    <row r="5" spans="1:19">
      <c r="A5" s="37" t="s">
        <v>220</v>
      </c>
      <c r="B5" s="38"/>
      <c r="C5" s="38"/>
      <c r="D5" s="38"/>
      <c r="E5" s="54">
        <f>SUM(B5:D5)</f>
        <v>0</v>
      </c>
    </row>
    <row r="6" spans="1:19">
      <c r="A6" s="37" t="s">
        <v>221</v>
      </c>
      <c r="B6" s="38">
        <v>29</v>
      </c>
      <c r="C6" s="38">
        <v>96</v>
      </c>
      <c r="D6" s="38">
        <v>19</v>
      </c>
      <c r="E6" s="54">
        <f t="shared" ref="E6:E9" si="0">SUM(B6:D6)</f>
        <v>144</v>
      </c>
    </row>
    <row r="7" spans="1:19">
      <c r="A7" s="37" t="s">
        <v>222</v>
      </c>
      <c r="B7" s="38">
        <v>161</v>
      </c>
      <c r="C7" s="38">
        <v>155</v>
      </c>
      <c r="D7" s="38">
        <v>12</v>
      </c>
      <c r="E7" s="54">
        <v>328</v>
      </c>
    </row>
    <row r="8" spans="1:19">
      <c r="A8" s="37" t="s">
        <v>223</v>
      </c>
      <c r="B8" s="38">
        <v>107</v>
      </c>
      <c r="C8" s="38">
        <v>37</v>
      </c>
      <c r="D8" s="38"/>
      <c r="E8" s="54">
        <v>144</v>
      </c>
    </row>
    <row r="9" spans="1:19">
      <c r="A9" s="37" t="s">
        <v>224</v>
      </c>
      <c r="B9" s="38"/>
      <c r="C9" s="38"/>
      <c r="D9" s="38"/>
      <c r="E9" s="54">
        <f t="shared" si="0"/>
        <v>0</v>
      </c>
    </row>
    <row r="10" spans="1:19">
      <c r="A10" s="37" t="s">
        <v>225</v>
      </c>
      <c r="B10" s="38">
        <v>270</v>
      </c>
      <c r="C10" s="38">
        <v>62</v>
      </c>
      <c r="D10" s="38">
        <v>27</v>
      </c>
      <c r="E10" s="54">
        <v>359</v>
      </c>
    </row>
  </sheetData>
  <mergeCells count="5">
    <mergeCell ref="A3:A4"/>
    <mergeCell ref="B3:D3"/>
    <mergeCell ref="E3:E4"/>
    <mergeCell ref="A1:I1"/>
    <mergeCell ref="A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79998168889431442"/>
  </sheetPr>
  <dimension ref="A1:O8"/>
  <sheetViews>
    <sheetView workbookViewId="0" xr3:uid="{D624DF06-3800-545C-AC8D-BADC89115800}">
      <selection activeCell="N8" sqref="N8:O8"/>
    </sheetView>
  </sheetViews>
  <sheetFormatPr defaultRowHeight="15"/>
  <cols>
    <col min="1" max="1" width="21.7109375" customWidth="1"/>
    <col min="14" max="15" width="9.140625" style="8"/>
  </cols>
  <sheetData>
    <row r="1" spans="1:15" ht="15.75">
      <c r="A1" s="64" t="s">
        <v>226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>
      <c r="A2" s="71"/>
      <c r="B2" s="71" t="s">
        <v>227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84" t="s">
        <v>228</v>
      </c>
      <c r="O2" s="84" t="s">
        <v>229</v>
      </c>
    </row>
    <row r="3" spans="1:15" ht="25.5" customHeight="1">
      <c r="A3" s="71"/>
      <c r="B3" s="68" t="s">
        <v>220</v>
      </c>
      <c r="C3" s="68"/>
      <c r="D3" s="68" t="s">
        <v>221</v>
      </c>
      <c r="E3" s="68"/>
      <c r="F3" s="68" t="s">
        <v>222</v>
      </c>
      <c r="G3" s="68"/>
      <c r="H3" s="68" t="s">
        <v>223</v>
      </c>
      <c r="I3" s="68"/>
      <c r="J3" s="68" t="s">
        <v>224</v>
      </c>
      <c r="K3" s="68"/>
      <c r="L3" s="68" t="s">
        <v>225</v>
      </c>
      <c r="M3" s="68"/>
      <c r="N3" s="84"/>
      <c r="O3" s="84"/>
    </row>
    <row r="4" spans="1:15">
      <c r="A4" s="71"/>
      <c r="B4" s="53" t="s">
        <v>230</v>
      </c>
      <c r="C4" s="53" t="s">
        <v>231</v>
      </c>
      <c r="D4" s="53" t="s">
        <v>230</v>
      </c>
      <c r="E4" s="53" t="s">
        <v>231</v>
      </c>
      <c r="F4" s="53" t="s">
        <v>230</v>
      </c>
      <c r="G4" s="53" t="s">
        <v>231</v>
      </c>
      <c r="H4" s="53" t="s">
        <v>230</v>
      </c>
      <c r="I4" s="53" t="s">
        <v>231</v>
      </c>
      <c r="J4" s="53" t="s">
        <v>230</v>
      </c>
      <c r="K4" s="53" t="s">
        <v>231</v>
      </c>
      <c r="L4" s="53" t="s">
        <v>230</v>
      </c>
      <c r="M4" s="53" t="s">
        <v>231</v>
      </c>
      <c r="N4" s="84"/>
      <c r="O4" s="84"/>
    </row>
    <row r="5" spans="1:15">
      <c r="A5" s="57" t="s">
        <v>105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55">
        <f>SUM(B5,D5,F5,H5,J5,L5)</f>
        <v>0</v>
      </c>
      <c r="O5" s="55">
        <f>SUM(C5,E5,G5,I5,K5,M5)</f>
        <v>0</v>
      </c>
    </row>
    <row r="6" spans="1:15">
      <c r="A6" s="57" t="s">
        <v>106</v>
      </c>
      <c r="B6" s="24"/>
      <c r="C6" s="24"/>
      <c r="D6" s="24">
        <v>30</v>
      </c>
      <c r="E6" s="24"/>
      <c r="F6" s="24">
        <v>310</v>
      </c>
      <c r="G6" s="24"/>
      <c r="H6" s="24"/>
      <c r="I6" s="24"/>
      <c r="J6" s="24"/>
      <c r="K6" s="24"/>
      <c r="L6" s="24"/>
      <c r="M6" s="24"/>
      <c r="N6" s="55">
        <v>463</v>
      </c>
      <c r="O6" s="55">
        <f>SUM(C6,E6,G6,I6,K6,M6)</f>
        <v>0</v>
      </c>
    </row>
    <row r="7" spans="1:15">
      <c r="A7" s="39" t="s">
        <v>232</v>
      </c>
      <c r="B7" s="56">
        <f>B5+B6</f>
        <v>0</v>
      </c>
      <c r="C7" s="56">
        <f t="shared" ref="C7:O7" si="0">C5+C6</f>
        <v>0</v>
      </c>
      <c r="D7" s="56">
        <f t="shared" si="0"/>
        <v>30</v>
      </c>
      <c r="E7" s="56">
        <v>84</v>
      </c>
      <c r="F7" s="56">
        <f t="shared" si="0"/>
        <v>310</v>
      </c>
      <c r="G7" s="56">
        <v>18</v>
      </c>
      <c r="H7" s="56">
        <v>54</v>
      </c>
      <c r="I7" s="56">
        <v>90</v>
      </c>
      <c r="J7" s="56">
        <f t="shared" si="0"/>
        <v>0</v>
      </c>
      <c r="K7" s="56">
        <f t="shared" si="0"/>
        <v>0</v>
      </c>
      <c r="L7" s="56">
        <v>69</v>
      </c>
      <c r="M7" s="56">
        <v>290</v>
      </c>
      <c r="N7" s="56">
        <v>463</v>
      </c>
      <c r="O7" s="56">
        <v>482</v>
      </c>
    </row>
    <row r="8" spans="1:15" ht="15" customHeight="1">
      <c r="A8" s="40" t="s">
        <v>233</v>
      </c>
      <c r="B8" s="86">
        <f>B7+C7</f>
        <v>0</v>
      </c>
      <c r="C8" s="86"/>
      <c r="D8" s="86">
        <f t="shared" ref="D8" si="1">D7+E7</f>
        <v>114</v>
      </c>
      <c r="E8" s="86"/>
      <c r="F8" s="86">
        <f t="shared" ref="F8" si="2">F7+G7</f>
        <v>328</v>
      </c>
      <c r="G8" s="86"/>
      <c r="H8" s="86">
        <f t="shared" ref="H8" si="3">H7+I7</f>
        <v>144</v>
      </c>
      <c r="I8" s="86"/>
      <c r="J8" s="86">
        <f t="shared" ref="J8" si="4">J7+K7</f>
        <v>0</v>
      </c>
      <c r="K8" s="86"/>
      <c r="L8" s="86">
        <f t="shared" ref="L8" si="5">L7+M7</f>
        <v>359</v>
      </c>
      <c r="M8" s="86"/>
      <c r="N8" s="85">
        <v>945</v>
      </c>
      <c r="O8" s="85"/>
    </row>
  </sheetData>
  <mergeCells count="18">
    <mergeCell ref="N8:O8"/>
    <mergeCell ref="B8:C8"/>
    <mergeCell ref="D8:E8"/>
    <mergeCell ref="F8:G8"/>
    <mergeCell ref="H8:I8"/>
    <mergeCell ref="J8:K8"/>
    <mergeCell ref="L8:M8"/>
    <mergeCell ref="A1:O1"/>
    <mergeCell ref="A2:A4"/>
    <mergeCell ref="B2:M2"/>
    <mergeCell ref="N2:N4"/>
    <mergeCell ref="O2:O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79998168889431442"/>
  </sheetPr>
  <dimension ref="A1:G9"/>
  <sheetViews>
    <sheetView tabSelected="1" workbookViewId="0" xr3:uid="{11A3ACCB-1F19-5AC9-A611-4158731A345D}">
      <selection activeCell="G9" sqref="G9"/>
    </sheetView>
  </sheetViews>
  <sheetFormatPr defaultRowHeight="15"/>
  <cols>
    <col min="1" max="1" width="24.28515625" customWidth="1"/>
    <col min="2" max="2" width="17.42578125" customWidth="1"/>
    <col min="3" max="3" width="16.5703125" customWidth="1"/>
    <col min="4" max="4" width="19.140625" customWidth="1"/>
    <col min="5" max="5" width="16.140625" customWidth="1"/>
    <col min="6" max="6" width="17.7109375" customWidth="1"/>
    <col min="7" max="7" width="18.28515625" customWidth="1"/>
  </cols>
  <sheetData>
    <row r="1" spans="1:7" ht="15.75">
      <c r="A1" s="64" t="s">
        <v>234</v>
      </c>
      <c r="B1" s="64"/>
      <c r="C1" s="64"/>
      <c r="D1" s="64"/>
      <c r="E1" s="64"/>
      <c r="F1" s="64"/>
    </row>
    <row r="2" spans="1:7" ht="48" customHeight="1">
      <c r="A2" s="68" t="s">
        <v>215</v>
      </c>
      <c r="B2" s="68" t="s">
        <v>235</v>
      </c>
      <c r="C2" s="68"/>
      <c r="D2" s="81" t="s">
        <v>236</v>
      </c>
      <c r="E2" s="81"/>
      <c r="F2" s="69" t="s">
        <v>237</v>
      </c>
      <c r="G2" s="69" t="s">
        <v>238</v>
      </c>
    </row>
    <row r="3" spans="1:7">
      <c r="A3" s="68"/>
      <c r="B3" s="51" t="s">
        <v>105</v>
      </c>
      <c r="C3" s="51" t="s">
        <v>106</v>
      </c>
      <c r="D3" s="51" t="s">
        <v>105</v>
      </c>
      <c r="E3" s="51" t="s">
        <v>106</v>
      </c>
      <c r="F3" s="69"/>
      <c r="G3" s="69"/>
    </row>
    <row r="4" spans="1:7">
      <c r="A4" s="28" t="s">
        <v>220</v>
      </c>
      <c r="B4" s="24"/>
      <c r="C4" s="24"/>
      <c r="D4" s="24"/>
      <c r="E4" s="24"/>
      <c r="F4" s="25">
        <f t="shared" ref="F4:F9" si="0">C4+B4</f>
        <v>0</v>
      </c>
      <c r="G4" s="25">
        <f t="shared" ref="G4:G9" si="1">D4+E4</f>
        <v>0</v>
      </c>
    </row>
    <row r="5" spans="1:7">
      <c r="A5" s="28" t="s">
        <v>221</v>
      </c>
      <c r="B5" s="24"/>
      <c r="C5" s="24">
        <v>1</v>
      </c>
      <c r="D5" s="24"/>
      <c r="E5" s="24">
        <v>5</v>
      </c>
      <c r="F5" s="25">
        <f t="shared" si="0"/>
        <v>1</v>
      </c>
      <c r="G5" s="25">
        <f t="shared" si="1"/>
        <v>5</v>
      </c>
    </row>
    <row r="6" spans="1:7">
      <c r="A6" s="28" t="s">
        <v>222</v>
      </c>
      <c r="B6" s="24"/>
      <c r="C6" s="24">
        <v>9</v>
      </c>
      <c r="D6" s="24"/>
      <c r="E6" s="24">
        <v>1</v>
      </c>
      <c r="F6" s="25">
        <f t="shared" si="0"/>
        <v>9</v>
      </c>
      <c r="G6" s="25">
        <f t="shared" si="1"/>
        <v>1</v>
      </c>
    </row>
    <row r="7" spans="1:7">
      <c r="A7" s="28" t="s">
        <v>223</v>
      </c>
      <c r="B7" s="24"/>
      <c r="C7" s="24">
        <v>2</v>
      </c>
      <c r="D7" s="24"/>
      <c r="E7" s="24">
        <v>8</v>
      </c>
      <c r="F7" s="25">
        <f t="shared" si="0"/>
        <v>2</v>
      </c>
      <c r="G7" s="25">
        <f t="shared" si="1"/>
        <v>8</v>
      </c>
    </row>
    <row r="8" spans="1:7">
      <c r="A8" s="28" t="s">
        <v>224</v>
      </c>
      <c r="B8" s="24"/>
      <c r="C8" s="24"/>
      <c r="D8" s="24"/>
      <c r="E8" s="24"/>
      <c r="F8" s="25">
        <f t="shared" si="0"/>
        <v>0</v>
      </c>
      <c r="G8" s="25">
        <f t="shared" si="1"/>
        <v>0</v>
      </c>
    </row>
    <row r="9" spans="1:7">
      <c r="A9" s="28" t="s">
        <v>225</v>
      </c>
      <c r="B9" s="24"/>
      <c r="C9" s="24">
        <v>3</v>
      </c>
      <c r="D9" s="24"/>
      <c r="E9" s="24">
        <v>10</v>
      </c>
      <c r="F9" s="25">
        <f t="shared" si="0"/>
        <v>3</v>
      </c>
      <c r="G9" s="25">
        <f t="shared" si="1"/>
        <v>10</v>
      </c>
    </row>
  </sheetData>
  <mergeCells count="6">
    <mergeCell ref="G2:G3"/>
    <mergeCell ref="F2:F3"/>
    <mergeCell ref="D2:E2"/>
    <mergeCell ref="A1:F1"/>
    <mergeCell ref="A2:A3"/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79998168889431442"/>
  </sheetPr>
  <dimension ref="A1:I11"/>
  <sheetViews>
    <sheetView workbookViewId="0" xr3:uid="{F1CDC194-CB96-5A2D-8E84-222F42300CFA}">
      <selection activeCell="D24" sqref="D24"/>
    </sheetView>
  </sheetViews>
  <sheetFormatPr defaultRowHeight="15"/>
  <cols>
    <col min="1" max="1" width="24.42578125" customWidth="1"/>
    <col min="2" max="2" width="18.7109375" customWidth="1"/>
    <col min="3" max="3" width="19.28515625" customWidth="1"/>
    <col min="4" max="4" width="21.140625" customWidth="1"/>
    <col min="5" max="5" width="20.7109375" customWidth="1"/>
    <col min="6" max="6" width="18.85546875" customWidth="1"/>
    <col min="7" max="7" width="20.140625" customWidth="1"/>
    <col min="8" max="8" width="20.7109375" customWidth="1"/>
    <col min="9" max="9" width="21.5703125" customWidth="1"/>
  </cols>
  <sheetData>
    <row r="1" spans="1:9" ht="15.75">
      <c r="A1" s="64" t="s">
        <v>239</v>
      </c>
      <c r="B1" s="64"/>
      <c r="C1" s="64"/>
      <c r="D1" s="64"/>
      <c r="E1" s="64"/>
      <c r="F1" s="64"/>
      <c r="G1" s="64"/>
      <c r="H1" s="64"/>
      <c r="I1" s="64"/>
    </row>
    <row r="2" spans="1:9" ht="25.5" customHeight="1">
      <c r="A2" s="68" t="s">
        <v>215</v>
      </c>
      <c r="B2" s="68" t="s">
        <v>240</v>
      </c>
      <c r="C2" s="68"/>
      <c r="D2" s="68"/>
      <c r="E2" s="68"/>
      <c r="F2" s="68" t="s">
        <v>241</v>
      </c>
      <c r="G2" s="68"/>
      <c r="H2" s="68"/>
      <c r="I2" s="68"/>
    </row>
    <row r="3" spans="1:9" ht="25.5" customHeight="1">
      <c r="A3" s="68"/>
      <c r="B3" s="68" t="s">
        <v>162</v>
      </c>
      <c r="C3" s="68" t="s">
        <v>242</v>
      </c>
      <c r="D3" s="68" t="s">
        <v>243</v>
      </c>
      <c r="E3" s="68" t="s">
        <v>244</v>
      </c>
      <c r="F3" s="68" t="s">
        <v>245</v>
      </c>
      <c r="G3" s="68" t="s">
        <v>242</v>
      </c>
      <c r="H3" s="68" t="s">
        <v>243</v>
      </c>
      <c r="I3" s="68" t="s">
        <v>244</v>
      </c>
    </row>
    <row r="4" spans="1:9">
      <c r="A4" s="68"/>
      <c r="B4" s="68"/>
      <c r="C4" s="68"/>
      <c r="D4" s="68"/>
      <c r="E4" s="68"/>
      <c r="F4" s="68"/>
      <c r="G4" s="68"/>
      <c r="H4" s="68"/>
      <c r="I4" s="68"/>
    </row>
    <row r="5" spans="1:9">
      <c r="A5" s="68"/>
      <c r="B5" s="68"/>
      <c r="C5" s="68"/>
      <c r="D5" s="68"/>
      <c r="E5" s="68"/>
      <c r="F5" s="68"/>
      <c r="G5" s="68"/>
      <c r="H5" s="68"/>
      <c r="I5" s="68"/>
    </row>
    <row r="6" spans="1:9">
      <c r="A6" s="28" t="s">
        <v>222</v>
      </c>
      <c r="B6" s="24"/>
      <c r="C6" s="24"/>
      <c r="D6" s="24"/>
      <c r="E6" s="24"/>
      <c r="F6" s="24"/>
      <c r="G6" s="24"/>
      <c r="H6" s="24"/>
      <c r="I6" s="24"/>
    </row>
    <row r="7" spans="1:9">
      <c r="A7" s="28" t="s">
        <v>220</v>
      </c>
      <c r="B7" s="24"/>
      <c r="C7" s="24"/>
      <c r="D7" s="24"/>
      <c r="E7" s="24"/>
      <c r="F7" s="24"/>
      <c r="G7" s="24"/>
      <c r="H7" s="24"/>
      <c r="I7" s="24"/>
    </row>
    <row r="8" spans="1:9">
      <c r="A8" s="28" t="s">
        <v>221</v>
      </c>
      <c r="B8" s="24"/>
      <c r="C8" s="24"/>
      <c r="D8" s="24"/>
      <c r="E8" s="24"/>
      <c r="F8" s="24"/>
      <c r="G8" s="24"/>
      <c r="H8" s="24"/>
      <c r="I8" s="24"/>
    </row>
    <row r="9" spans="1:9">
      <c r="A9" s="28" t="s">
        <v>223</v>
      </c>
      <c r="B9" s="24"/>
      <c r="C9" s="24"/>
      <c r="D9" s="24"/>
      <c r="E9" s="24"/>
      <c r="F9" s="24"/>
      <c r="G9" s="24"/>
      <c r="H9" s="24"/>
      <c r="I9" s="24"/>
    </row>
    <row r="10" spans="1:9">
      <c r="A10" s="28" t="s">
        <v>224</v>
      </c>
      <c r="B10" s="24"/>
      <c r="C10" s="24"/>
      <c r="D10" s="24"/>
      <c r="E10" s="24"/>
      <c r="F10" s="24"/>
      <c r="G10" s="24"/>
      <c r="H10" s="24"/>
      <c r="I10" s="24"/>
    </row>
    <row r="11" spans="1:9">
      <c r="A11" s="28" t="s">
        <v>225</v>
      </c>
      <c r="B11" s="20"/>
      <c r="C11" s="20"/>
      <c r="D11" s="20"/>
      <c r="E11" s="20"/>
      <c r="F11" s="20"/>
      <c r="G11" s="20"/>
      <c r="H11" s="20"/>
      <c r="I11" s="20"/>
    </row>
  </sheetData>
  <mergeCells count="12">
    <mergeCell ref="A1:I1"/>
    <mergeCell ref="F3:F5"/>
    <mergeCell ref="A2:A5"/>
    <mergeCell ref="B2:E2"/>
    <mergeCell ref="F2:I2"/>
    <mergeCell ref="B3:B5"/>
    <mergeCell ref="C3:C5"/>
    <mergeCell ref="D3:D5"/>
    <mergeCell ref="E3:E5"/>
    <mergeCell ref="G3:G5"/>
    <mergeCell ref="H3:H5"/>
    <mergeCell ref="I3:I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 tint="0.79998168889431442"/>
  </sheetPr>
  <dimension ref="A1:M7"/>
  <sheetViews>
    <sheetView topLeftCell="A2" workbookViewId="0" xr3:uid="{CF366857-BBDD-5199-9BC9-FF52903B0715}">
      <selection activeCell="A2" sqref="A2:A4"/>
    </sheetView>
  </sheetViews>
  <sheetFormatPr defaultRowHeight="15"/>
  <cols>
    <col min="1" max="1" width="44.42578125" customWidth="1"/>
  </cols>
  <sheetData>
    <row r="1" spans="1:13" ht="15.75">
      <c r="A1" s="64" t="s">
        <v>246</v>
      </c>
      <c r="B1" s="64"/>
      <c r="C1" s="64"/>
      <c r="D1" s="64"/>
      <c r="E1" s="64"/>
      <c r="F1" s="64"/>
    </row>
    <row r="2" spans="1:13">
      <c r="A2" s="68" t="s">
        <v>247</v>
      </c>
      <c r="B2" s="68" t="s">
        <v>227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5.5" customHeight="1">
      <c r="A3" s="68"/>
      <c r="B3" s="68" t="s">
        <v>220</v>
      </c>
      <c r="C3" s="68"/>
      <c r="D3" s="68" t="s">
        <v>248</v>
      </c>
      <c r="E3" s="68"/>
      <c r="F3" s="68" t="s">
        <v>222</v>
      </c>
      <c r="G3" s="68"/>
      <c r="H3" s="68" t="s">
        <v>223</v>
      </c>
      <c r="I3" s="68"/>
      <c r="J3" s="68" t="s">
        <v>224</v>
      </c>
      <c r="K3" s="68"/>
      <c r="L3" s="68" t="s">
        <v>225</v>
      </c>
      <c r="M3" s="68"/>
    </row>
    <row r="4" spans="1:13">
      <c r="A4" s="68"/>
      <c r="B4" s="24" t="s">
        <v>105</v>
      </c>
      <c r="C4" s="24" t="s">
        <v>106</v>
      </c>
      <c r="D4" s="24" t="s">
        <v>105</v>
      </c>
      <c r="E4" s="24" t="s">
        <v>106</v>
      </c>
      <c r="F4" s="24" t="s">
        <v>105</v>
      </c>
      <c r="G4" s="24" t="s">
        <v>106</v>
      </c>
      <c r="H4" s="24" t="s">
        <v>105</v>
      </c>
      <c r="I4" s="24" t="s">
        <v>106</v>
      </c>
      <c r="J4" s="24" t="s">
        <v>105</v>
      </c>
      <c r="K4" s="24" t="s">
        <v>106</v>
      </c>
      <c r="L4" s="24" t="s">
        <v>105</v>
      </c>
      <c r="M4" s="24" t="s">
        <v>106</v>
      </c>
    </row>
    <row r="5" spans="1:13" ht="15.75" customHeight="1">
      <c r="A5" s="28" t="s">
        <v>249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>
      <c r="A6" s="37" t="s">
        <v>250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>
      <c r="A7" s="57" t="s">
        <v>251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</sheetData>
  <mergeCells count="9">
    <mergeCell ref="A1:F1"/>
    <mergeCell ref="B2:M2"/>
    <mergeCell ref="B3:C3"/>
    <mergeCell ref="D3:E3"/>
    <mergeCell ref="F3:G3"/>
    <mergeCell ref="H3:I3"/>
    <mergeCell ref="J3:K3"/>
    <mergeCell ref="L3:M3"/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I22"/>
  <sheetViews>
    <sheetView topLeftCell="A2" zoomScaleNormal="100" zoomScaleSheetLayoutView="100" workbookViewId="0" xr3:uid="{958C4451-9541-5A59-BF78-D2F731DF1C81}">
      <selection activeCell="A3" sqref="A3"/>
    </sheetView>
  </sheetViews>
  <sheetFormatPr defaultRowHeight="15"/>
  <cols>
    <col min="1" max="1" width="65.7109375" customWidth="1"/>
    <col min="2" max="2" width="18.7109375" customWidth="1"/>
    <col min="3" max="3" width="58.5703125" customWidth="1"/>
    <col min="4" max="4" width="93.85546875" customWidth="1"/>
  </cols>
  <sheetData>
    <row r="1" spans="1:9" ht="15.75" customHeight="1">
      <c r="A1" s="62" t="s">
        <v>69</v>
      </c>
      <c r="B1" s="62"/>
      <c r="C1" s="4"/>
      <c r="D1" s="4"/>
      <c r="E1" s="4"/>
      <c r="F1" s="4"/>
      <c r="G1" s="4"/>
      <c r="H1" s="4"/>
      <c r="I1" s="4"/>
    </row>
    <row r="2" spans="1:9" ht="15.75" customHeight="1">
      <c r="A2" s="62" t="s">
        <v>70</v>
      </c>
      <c r="B2" s="62"/>
      <c r="C2" s="4"/>
      <c r="D2" s="4"/>
      <c r="E2" s="4"/>
      <c r="F2" s="4"/>
      <c r="G2" s="4"/>
      <c r="H2" s="4"/>
      <c r="I2" s="4"/>
    </row>
    <row r="3" spans="1:9" ht="15.75" customHeight="1">
      <c r="A3" s="13" t="s">
        <v>71</v>
      </c>
      <c r="B3" s="4" t="s">
        <v>72</v>
      </c>
      <c r="C3" s="4"/>
      <c r="D3" s="10"/>
      <c r="E3" s="10"/>
      <c r="F3" s="10"/>
      <c r="I3" s="4"/>
    </row>
    <row r="4" spans="1:9" ht="15.75" customHeight="1">
      <c r="A4" s="62" t="s">
        <v>73</v>
      </c>
      <c r="B4" s="62"/>
      <c r="C4" s="4"/>
      <c r="D4" s="4"/>
      <c r="E4" s="4"/>
      <c r="F4" s="4"/>
      <c r="G4" s="4"/>
      <c r="H4" s="4"/>
      <c r="I4" s="4"/>
    </row>
    <row r="5" spans="1:9" ht="15.75">
      <c r="A5" s="63" t="s">
        <v>74</v>
      </c>
      <c r="B5" s="63"/>
      <c r="C5" s="9"/>
      <c r="D5" s="9"/>
      <c r="E5" s="9"/>
      <c r="F5" s="9"/>
      <c r="G5" s="9"/>
      <c r="H5" s="9"/>
      <c r="I5" s="9"/>
    </row>
    <row r="7" spans="1:9" ht="15.75">
      <c r="A7" s="65" t="s">
        <v>75</v>
      </c>
      <c r="B7" s="65"/>
      <c r="C7" s="4"/>
      <c r="D7" s="2"/>
    </row>
    <row r="8" spans="1:9" ht="15.75">
      <c r="A8" s="64" t="s">
        <v>76</v>
      </c>
      <c r="B8" s="64"/>
      <c r="C8" s="4"/>
      <c r="D8" s="2"/>
    </row>
    <row r="9" spans="1:9" ht="15.75">
      <c r="A9" s="21" t="s">
        <v>77</v>
      </c>
      <c r="B9" s="21" t="s">
        <v>78</v>
      </c>
      <c r="C9" s="2"/>
      <c r="D9" s="2"/>
    </row>
    <row r="10" spans="1:9" ht="26.25">
      <c r="A10" s="22" t="s">
        <v>79</v>
      </c>
      <c r="B10" s="22"/>
      <c r="C10" s="1"/>
      <c r="D10" s="1"/>
    </row>
    <row r="11" spans="1:9" ht="26.25">
      <c r="A11" s="22" t="s">
        <v>80</v>
      </c>
      <c r="B11" s="22"/>
    </row>
    <row r="12" spans="1:9" ht="15.75" customHeight="1">
      <c r="A12" s="22" t="s">
        <v>81</v>
      </c>
      <c r="B12" s="22"/>
    </row>
    <row r="13" spans="1:9" ht="39">
      <c r="A13" s="22" t="s">
        <v>82</v>
      </c>
      <c r="B13" s="22"/>
    </row>
    <row r="14" spans="1:9" ht="15.75" customHeight="1"/>
    <row r="17" spans="1:2" ht="15.75">
      <c r="A17" s="1"/>
      <c r="B17" s="1"/>
    </row>
    <row r="18" spans="1:2" ht="15.75">
      <c r="A18" s="1"/>
      <c r="B18" s="1"/>
    </row>
    <row r="19" spans="1:2" ht="15.75">
      <c r="A19" s="1"/>
      <c r="B19" s="1"/>
    </row>
    <row r="20" spans="1:2" ht="15.75">
      <c r="A20" s="1"/>
      <c r="B20" s="1"/>
    </row>
    <row r="21" spans="1:2" ht="15.75">
      <c r="A21" s="1"/>
      <c r="B21" s="1"/>
    </row>
    <row r="22" spans="1:2" ht="15.75">
      <c r="A22" s="1"/>
      <c r="B22" s="1"/>
    </row>
  </sheetData>
  <mergeCells count="6">
    <mergeCell ref="A1:B1"/>
    <mergeCell ref="A5:B5"/>
    <mergeCell ref="A8:B8"/>
    <mergeCell ref="A2:B2"/>
    <mergeCell ref="A4:B4"/>
    <mergeCell ref="A7:B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 tint="0.79998168889431442"/>
  </sheetPr>
  <dimension ref="A1:M9"/>
  <sheetViews>
    <sheetView workbookViewId="0" xr3:uid="{34904945-5288-588E-9F07-34343C13E9F2}">
      <selection sqref="A1:M1"/>
    </sheetView>
  </sheetViews>
  <sheetFormatPr defaultRowHeight="15"/>
  <cols>
    <col min="1" max="1" width="44.42578125" customWidth="1"/>
    <col min="2" max="2" width="11.85546875" customWidth="1"/>
    <col min="3" max="3" width="15.140625" bestFit="1" customWidth="1"/>
    <col min="4" max="4" width="14.42578125" bestFit="1" customWidth="1"/>
    <col min="5" max="5" width="15.140625" bestFit="1" customWidth="1"/>
    <col min="6" max="6" width="14.42578125" bestFit="1" customWidth="1"/>
  </cols>
  <sheetData>
    <row r="1" spans="1:13" s="17" customFormat="1" ht="15.75">
      <c r="A1" s="87" t="s">
        <v>252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64.5" customHeight="1">
      <c r="A2" s="68" t="s">
        <v>215</v>
      </c>
      <c r="B2" s="68" t="s">
        <v>84</v>
      </c>
      <c r="C2" s="68" t="s">
        <v>253</v>
      </c>
      <c r="D2" s="68"/>
      <c r="E2" s="68" t="s">
        <v>254</v>
      </c>
      <c r="F2" s="68"/>
    </row>
    <row r="3" spans="1:13">
      <c r="A3" s="68"/>
      <c r="B3" s="68"/>
      <c r="C3" s="51" t="s">
        <v>242</v>
      </c>
      <c r="D3" s="51" t="s">
        <v>255</v>
      </c>
      <c r="E3" s="51" t="s">
        <v>242</v>
      </c>
      <c r="F3" s="51" t="s">
        <v>255</v>
      </c>
    </row>
    <row r="4" spans="1:13">
      <c r="A4" s="18" t="s">
        <v>222</v>
      </c>
      <c r="B4" s="19"/>
      <c r="C4" s="19"/>
      <c r="D4" s="19"/>
      <c r="E4" s="19"/>
      <c r="F4" s="19"/>
    </row>
    <row r="5" spans="1:13">
      <c r="A5" s="18" t="s">
        <v>220</v>
      </c>
      <c r="B5" s="19"/>
      <c r="C5" s="19"/>
      <c r="D5" s="19"/>
      <c r="E5" s="19"/>
      <c r="F5" s="19"/>
    </row>
    <row r="6" spans="1:13">
      <c r="A6" s="18" t="s">
        <v>221</v>
      </c>
      <c r="B6" s="19"/>
      <c r="C6" s="19"/>
      <c r="D6" s="19"/>
      <c r="E6" s="19"/>
      <c r="F6" s="19"/>
    </row>
    <row r="7" spans="1:13">
      <c r="A7" s="18" t="s">
        <v>223</v>
      </c>
      <c r="B7" s="19"/>
      <c r="C7" s="19"/>
      <c r="D7" s="19"/>
      <c r="E7" s="19"/>
      <c r="F7" s="19"/>
    </row>
    <row r="8" spans="1:13">
      <c r="A8" s="18" t="s">
        <v>224</v>
      </c>
      <c r="B8" s="19"/>
      <c r="C8" s="19"/>
      <c r="D8" s="19"/>
      <c r="E8" s="19"/>
      <c r="F8" s="19"/>
    </row>
    <row r="9" spans="1:13">
      <c r="A9" s="18" t="s">
        <v>225</v>
      </c>
      <c r="B9" s="20"/>
      <c r="C9" s="20"/>
      <c r="D9" s="20"/>
      <c r="E9" s="20"/>
      <c r="F9" s="20"/>
    </row>
  </sheetData>
  <mergeCells count="5">
    <mergeCell ref="A2:A3"/>
    <mergeCell ref="B2:B3"/>
    <mergeCell ref="C2:D2"/>
    <mergeCell ref="E2:F2"/>
    <mergeCell ref="A1:M1"/>
  </mergeCells>
  <pageMargins left="0.7" right="0.7" top="0.75" bottom="0.75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7" tint="0.79998168889431442"/>
  </sheetPr>
  <dimension ref="A1:G5"/>
  <sheetViews>
    <sheetView workbookViewId="0" xr3:uid="{731C365F-4EDE-5636-9D2D-917179ED8537}">
      <selection activeCell="A2" sqref="A2:G5"/>
    </sheetView>
  </sheetViews>
  <sheetFormatPr defaultRowHeight="15"/>
  <cols>
    <col min="1" max="1" width="60.42578125" customWidth="1"/>
    <col min="2" max="2" width="18.140625" customWidth="1"/>
    <col min="3" max="3" width="17.7109375" customWidth="1"/>
    <col min="4" max="4" width="17.28515625" customWidth="1"/>
    <col min="5" max="5" width="16.85546875" customWidth="1"/>
    <col min="6" max="6" width="17.7109375" customWidth="1"/>
    <col min="7" max="7" width="17.140625" customWidth="1"/>
  </cols>
  <sheetData>
    <row r="1" spans="1:7" ht="15.75">
      <c r="A1" s="64" t="s">
        <v>256</v>
      </c>
      <c r="B1" s="64"/>
      <c r="C1" s="64"/>
    </row>
    <row r="2" spans="1:7">
      <c r="A2" s="68" t="s">
        <v>84</v>
      </c>
      <c r="B2" s="71" t="s">
        <v>257</v>
      </c>
      <c r="C2" s="71"/>
      <c r="D2" s="71"/>
      <c r="E2" s="71"/>
      <c r="F2" s="71"/>
      <c r="G2" s="71"/>
    </row>
    <row r="3" spans="1:7" ht="25.5">
      <c r="A3" s="68"/>
      <c r="B3" s="51" t="s">
        <v>220</v>
      </c>
      <c r="C3" s="51" t="s">
        <v>221</v>
      </c>
      <c r="D3" s="51" t="s">
        <v>222</v>
      </c>
      <c r="E3" s="51" t="s">
        <v>223</v>
      </c>
      <c r="F3" s="51" t="s">
        <v>224</v>
      </c>
      <c r="G3" s="51" t="s">
        <v>225</v>
      </c>
    </row>
    <row r="4" spans="1:7">
      <c r="A4" s="28" t="s">
        <v>258</v>
      </c>
      <c r="B4" s="24"/>
      <c r="C4" s="24"/>
      <c r="D4" s="24"/>
      <c r="E4" s="24"/>
      <c r="F4" s="24"/>
      <c r="G4" s="24"/>
    </row>
    <row r="5" spans="1:7" ht="17.25" customHeight="1">
      <c r="A5" s="28" t="s">
        <v>259</v>
      </c>
      <c r="B5" s="24"/>
      <c r="C5" s="24"/>
      <c r="D5" s="24"/>
      <c r="E5" s="24"/>
      <c r="F5" s="24"/>
      <c r="G5" s="24"/>
    </row>
  </sheetData>
  <mergeCells count="3">
    <mergeCell ref="A2:A3"/>
    <mergeCell ref="B2:G2"/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 tint="0.79998168889431442"/>
  </sheetPr>
  <dimension ref="A1:F6"/>
  <sheetViews>
    <sheetView topLeftCell="B1" workbookViewId="0" xr3:uid="{0801C90D-E949-51CC-9495-7D82D7DEDABF}">
      <selection activeCell="A2" sqref="A2:F6"/>
    </sheetView>
  </sheetViews>
  <sheetFormatPr defaultRowHeight="15"/>
  <cols>
    <col min="1" max="1" width="3.5703125" customWidth="1"/>
    <col min="2" max="2" width="20.7109375" customWidth="1"/>
    <col min="3" max="3" width="21.140625" customWidth="1"/>
    <col min="4" max="4" width="20.85546875" customWidth="1"/>
    <col min="5" max="5" width="23" customWidth="1"/>
    <col min="6" max="6" width="26.140625" customWidth="1"/>
  </cols>
  <sheetData>
    <row r="1" spans="1:6" ht="15.75">
      <c r="A1" s="64" t="s">
        <v>260</v>
      </c>
      <c r="B1" s="64"/>
      <c r="C1" s="64"/>
      <c r="D1" s="64"/>
      <c r="E1" s="64"/>
    </row>
    <row r="2" spans="1:6" ht="25.5">
      <c r="A2" s="53" t="s">
        <v>161</v>
      </c>
      <c r="B2" s="51" t="s">
        <v>261</v>
      </c>
      <c r="C2" s="51" t="s">
        <v>206</v>
      </c>
      <c r="D2" s="51" t="s">
        <v>215</v>
      </c>
      <c r="E2" s="51" t="s">
        <v>262</v>
      </c>
      <c r="F2" s="51" t="s">
        <v>165</v>
      </c>
    </row>
    <row r="3" spans="1:6">
      <c r="A3" s="53">
        <v>1</v>
      </c>
      <c r="B3" s="51"/>
      <c r="C3" s="51"/>
      <c r="D3" s="51"/>
      <c r="E3" s="51"/>
      <c r="F3" s="51"/>
    </row>
    <row r="4" spans="1:6">
      <c r="A4" s="53">
        <v>2</v>
      </c>
      <c r="B4" s="51"/>
      <c r="C4" s="51"/>
      <c r="D4" s="51"/>
      <c r="E4" s="51"/>
      <c r="F4" s="51"/>
    </row>
    <row r="5" spans="1:6">
      <c r="A5" s="53">
        <v>3</v>
      </c>
      <c r="B5" s="51"/>
      <c r="C5" s="51"/>
      <c r="D5" s="51"/>
      <c r="E5" s="51"/>
      <c r="F5" s="51"/>
    </row>
    <row r="6" spans="1:6">
      <c r="A6" s="53" t="s">
        <v>166</v>
      </c>
      <c r="B6" s="51"/>
      <c r="C6" s="51"/>
      <c r="D6" s="51"/>
      <c r="E6" s="51"/>
      <c r="F6" s="51"/>
    </row>
  </sheetData>
  <mergeCells count="1">
    <mergeCell ref="A1:E1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7" tint="0.79998168889431442"/>
  </sheetPr>
  <dimension ref="A1:K17"/>
  <sheetViews>
    <sheetView topLeftCell="B1" workbookViewId="0" xr3:uid="{AB5DE215-5931-5800-A1A6-141DC62B4C85}">
      <selection activeCell="K12" sqref="K12"/>
    </sheetView>
  </sheetViews>
  <sheetFormatPr defaultRowHeight="15"/>
  <cols>
    <col min="1" max="1" width="25" customWidth="1"/>
    <col min="2" max="2" width="15.85546875" customWidth="1"/>
    <col min="3" max="4" width="15.42578125" customWidth="1"/>
    <col min="5" max="5" width="15.28515625" customWidth="1"/>
    <col min="6" max="6" width="14.140625" customWidth="1"/>
    <col min="7" max="7" width="13.85546875" customWidth="1"/>
    <col min="8" max="8" width="13.5703125" customWidth="1"/>
    <col min="9" max="9" width="14.85546875" customWidth="1"/>
    <col min="10" max="10" width="14.28515625" customWidth="1"/>
    <col min="11" max="11" width="13.85546875" customWidth="1"/>
  </cols>
  <sheetData>
    <row r="1" spans="1:11" ht="15.75">
      <c r="A1" s="64" t="s">
        <v>263</v>
      </c>
      <c r="B1" s="64"/>
      <c r="C1" s="64"/>
      <c r="D1" s="64"/>
      <c r="E1" s="64"/>
      <c r="F1" s="64"/>
      <c r="G1" s="64"/>
    </row>
    <row r="2" spans="1:11">
      <c r="A2" s="88"/>
      <c r="B2" s="71" t="s">
        <v>209</v>
      </c>
      <c r="C2" s="71"/>
      <c r="D2" s="71" t="s">
        <v>210</v>
      </c>
      <c r="E2" s="71"/>
      <c r="F2" s="71" t="s">
        <v>211</v>
      </c>
      <c r="G2" s="71"/>
      <c r="H2" s="71" t="s">
        <v>212</v>
      </c>
      <c r="I2" s="71"/>
      <c r="J2" s="71" t="s">
        <v>264</v>
      </c>
      <c r="K2" s="71"/>
    </row>
    <row r="3" spans="1:11" ht="25.5">
      <c r="A3" s="88"/>
      <c r="B3" s="51" t="s">
        <v>199</v>
      </c>
      <c r="C3" s="51" t="s">
        <v>191</v>
      </c>
      <c r="D3" s="51" t="s">
        <v>199</v>
      </c>
      <c r="E3" s="51" t="s">
        <v>191</v>
      </c>
      <c r="F3" s="51" t="s">
        <v>199</v>
      </c>
      <c r="G3" s="51" t="s">
        <v>191</v>
      </c>
      <c r="H3" s="51" t="s">
        <v>199</v>
      </c>
      <c r="I3" s="51" t="s">
        <v>191</v>
      </c>
      <c r="J3" s="51" t="s">
        <v>199</v>
      </c>
      <c r="K3" s="51" t="s">
        <v>191</v>
      </c>
    </row>
    <row r="4" spans="1:11">
      <c r="A4" s="66" t="s">
        <v>105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>
      <c r="A5" s="28" t="s">
        <v>220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28" t="s">
        <v>221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>
      <c r="A7" s="28" t="s">
        <v>223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>
      <c r="A8" s="28" t="s">
        <v>222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>
      <c r="A9" s="28" t="s">
        <v>224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>
      <c r="A10" s="28" t="s">
        <v>225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>
      <c r="A11" s="71" t="s">
        <v>106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>
      <c r="A12" s="22" t="s">
        <v>220</v>
      </c>
      <c r="B12" s="27">
        <v>1</v>
      </c>
      <c r="C12" s="27">
        <v>22</v>
      </c>
      <c r="D12" s="27">
        <v>1</v>
      </c>
      <c r="E12" s="27">
        <v>18</v>
      </c>
      <c r="F12" s="27"/>
      <c r="G12" s="27"/>
      <c r="H12" s="27">
        <v>3</v>
      </c>
      <c r="I12" s="27">
        <v>18</v>
      </c>
      <c r="J12" s="27">
        <v>7</v>
      </c>
      <c r="K12" s="27">
        <v>80</v>
      </c>
    </row>
    <row r="13" spans="1:11">
      <c r="A13" s="22" t="s">
        <v>221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>
      <c r="A14" s="22" t="s">
        <v>223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>
      <c r="A15" s="22" t="s">
        <v>222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>
      <c r="A16" s="22" t="s">
        <v>224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>
      <c r="A17" s="22" t="s">
        <v>225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</sheetData>
  <mergeCells count="9">
    <mergeCell ref="A1:G1"/>
    <mergeCell ref="A4:K4"/>
    <mergeCell ref="A11:K1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79998168889431442"/>
  </sheetPr>
  <dimension ref="A1:C6"/>
  <sheetViews>
    <sheetView topLeftCell="B1" workbookViewId="0" xr3:uid="{96AA9D09-0E06-52DD-9EE1-B522AFA11096}">
      <selection activeCell="B4" sqref="B4"/>
    </sheetView>
  </sheetViews>
  <sheetFormatPr defaultRowHeight="15"/>
  <cols>
    <col min="1" max="1" width="56.140625" customWidth="1"/>
    <col min="2" max="2" width="41.5703125" customWidth="1"/>
    <col min="3" max="3" width="40" customWidth="1"/>
  </cols>
  <sheetData>
    <row r="1" spans="1:3" ht="15.75">
      <c r="A1" s="64" t="s">
        <v>265</v>
      </c>
      <c r="B1" s="64"/>
    </row>
    <row r="2" spans="1:3" ht="38.25">
      <c r="A2" s="51" t="s">
        <v>266</v>
      </c>
      <c r="B2" s="51" t="s">
        <v>267</v>
      </c>
      <c r="C2" s="51" t="s">
        <v>268</v>
      </c>
    </row>
    <row r="3" spans="1:3" ht="31.5" customHeight="1">
      <c r="A3" s="26" t="s">
        <v>269</v>
      </c>
      <c r="B3" s="24"/>
      <c r="C3" s="24"/>
    </row>
    <row r="4" spans="1:3">
      <c r="A4" s="26" t="s">
        <v>270</v>
      </c>
      <c r="B4" s="24">
        <v>110</v>
      </c>
      <c r="C4" s="24">
        <v>110</v>
      </c>
    </row>
    <row r="5" spans="1:3">
      <c r="A5" s="26" t="s">
        <v>271</v>
      </c>
      <c r="B5" s="24"/>
      <c r="C5" s="24"/>
    </row>
    <row r="6" spans="1:3">
      <c r="A6" s="26" t="s">
        <v>272</v>
      </c>
      <c r="B6" s="24"/>
      <c r="C6" s="24"/>
    </row>
  </sheetData>
  <mergeCells count="1">
    <mergeCell ref="A1:B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79998168889431442"/>
  </sheetPr>
  <dimension ref="A1:K49"/>
  <sheetViews>
    <sheetView topLeftCell="A24" workbookViewId="0" xr3:uid="{2C1BA805-FFAE-53D9-94C0-3D95D45B0C9C}">
      <selection activeCell="H27" sqref="H27"/>
    </sheetView>
  </sheetViews>
  <sheetFormatPr defaultRowHeight="15"/>
  <cols>
    <col min="1" max="1" width="25.5703125" style="12" customWidth="1"/>
    <col min="2" max="3" width="24.7109375" style="12" customWidth="1"/>
    <col min="4" max="4" width="32" style="12" customWidth="1"/>
    <col min="5" max="5" width="14.85546875" style="12" customWidth="1"/>
    <col min="6" max="6" width="12" style="12" customWidth="1"/>
    <col min="7" max="7" width="14.28515625" style="12" customWidth="1"/>
    <col min="8" max="8" width="13.85546875" style="12" customWidth="1"/>
    <col min="9" max="9" width="34.42578125" style="12" customWidth="1"/>
    <col min="10" max="10" width="17.42578125" style="12" customWidth="1"/>
    <col min="11" max="11" width="15.28515625" style="12" customWidth="1"/>
    <col min="12" max="12" width="9.140625" customWidth="1"/>
  </cols>
  <sheetData>
    <row r="1" spans="1:11" ht="15.75">
      <c r="A1" s="65" t="s">
        <v>273</v>
      </c>
      <c r="B1" s="65"/>
      <c r="C1" s="65"/>
      <c r="D1" s="65"/>
      <c r="E1" s="65"/>
      <c r="F1" s="65"/>
      <c r="G1" s="65"/>
      <c r="H1" s="91" t="s">
        <v>274</v>
      </c>
      <c r="I1" s="92"/>
      <c r="J1" s="92"/>
      <c r="K1" s="92"/>
    </row>
    <row r="2" spans="1:11" ht="15.75">
      <c r="A2" s="83" t="s">
        <v>68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9" t="s">
        <v>275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5.75">
      <c r="A4" s="89" t="s">
        <v>276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5.75">
      <c r="A5" s="90" t="s">
        <v>277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30" customHeight="1">
      <c r="A6" s="68" t="s">
        <v>198</v>
      </c>
      <c r="B6" s="68" t="s">
        <v>278</v>
      </c>
      <c r="C6" s="68" t="s">
        <v>279</v>
      </c>
      <c r="D6" s="68" t="s">
        <v>280</v>
      </c>
      <c r="E6" s="68" t="s">
        <v>281</v>
      </c>
      <c r="F6" s="68"/>
      <c r="G6" s="68" t="s">
        <v>282</v>
      </c>
      <c r="H6" s="68"/>
      <c r="I6" s="68" t="s">
        <v>283</v>
      </c>
      <c r="J6" s="68" t="s">
        <v>284</v>
      </c>
      <c r="K6" s="68"/>
    </row>
    <row r="7" spans="1:11">
      <c r="A7" s="68"/>
      <c r="B7" s="68"/>
      <c r="C7" s="68"/>
      <c r="D7" s="68"/>
      <c r="E7" s="41" t="s">
        <v>285</v>
      </c>
      <c r="F7" s="41" t="s">
        <v>286</v>
      </c>
      <c r="G7" s="41" t="s">
        <v>285</v>
      </c>
      <c r="H7" s="41" t="s">
        <v>286</v>
      </c>
      <c r="I7" s="68"/>
      <c r="J7" s="41" t="s">
        <v>285</v>
      </c>
      <c r="K7" s="41" t="s">
        <v>286</v>
      </c>
    </row>
    <row r="8" spans="1:1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4">
        <v>9</v>
      </c>
      <c r="J8" s="44">
        <v>10</v>
      </c>
      <c r="K8" s="44">
        <v>11</v>
      </c>
    </row>
    <row r="9" spans="1:11">
      <c r="A9" s="50"/>
      <c r="B9" s="66" t="s">
        <v>287</v>
      </c>
      <c r="C9" s="66"/>
      <c r="D9" s="66"/>
      <c r="E9" s="66"/>
      <c r="F9" s="66"/>
      <c r="G9" s="66"/>
      <c r="H9" s="66"/>
      <c r="I9" s="66"/>
      <c r="J9" s="66"/>
      <c r="K9" s="66"/>
    </row>
    <row r="10" spans="1:11">
      <c r="A10" s="42" t="s">
        <v>192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>
      <c r="A11" s="42" t="s">
        <v>90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>
      <c r="A12" s="42" t="s">
        <v>194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>
      <c r="A13" s="42" t="s">
        <v>91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>
      <c r="A14" s="42"/>
      <c r="B14" s="66" t="s">
        <v>288</v>
      </c>
      <c r="C14" s="66"/>
      <c r="D14" s="66"/>
      <c r="E14" s="66"/>
      <c r="F14" s="66"/>
      <c r="G14" s="66"/>
      <c r="H14" s="66"/>
      <c r="I14" s="66"/>
      <c r="J14" s="66"/>
      <c r="K14" s="66"/>
    </row>
    <row r="15" spans="1:11">
      <c r="A15" s="42" t="s">
        <v>192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>
      <c r="A16" s="42" t="s">
        <v>90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2" t="s">
        <v>194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>
      <c r="A18" s="42" t="s">
        <v>91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>
      <c r="A19" s="42"/>
      <c r="B19" s="66" t="s">
        <v>289</v>
      </c>
      <c r="C19" s="66"/>
      <c r="D19" s="66"/>
      <c r="E19" s="66"/>
      <c r="F19" s="66"/>
      <c r="G19" s="66"/>
      <c r="H19" s="66"/>
      <c r="I19" s="66"/>
      <c r="J19" s="66"/>
      <c r="K19" s="66"/>
    </row>
    <row r="20" spans="1:11">
      <c r="A20" s="42" t="s">
        <v>192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>
      <c r="A21" s="42" t="s">
        <v>90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>
      <c r="A22" s="42" t="s">
        <v>194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>
      <c r="A23" s="42" t="s">
        <v>91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>
      <c r="A24" s="42"/>
      <c r="B24" s="66" t="s">
        <v>290</v>
      </c>
      <c r="C24" s="66"/>
      <c r="D24" s="66"/>
      <c r="E24" s="66"/>
      <c r="F24" s="66"/>
      <c r="G24" s="66"/>
      <c r="H24" s="66"/>
      <c r="I24" s="66"/>
      <c r="J24" s="66"/>
      <c r="K24" s="66"/>
    </row>
    <row r="25" spans="1:11">
      <c r="A25" s="42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>
      <c r="A26" s="42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76.5">
      <c r="A27" s="42" t="s">
        <v>192</v>
      </c>
      <c r="B27" s="45" t="s">
        <v>291</v>
      </c>
      <c r="C27" s="45" t="s">
        <v>292</v>
      </c>
      <c r="D27" s="45" t="s">
        <v>293</v>
      </c>
      <c r="E27" s="45"/>
      <c r="F27" s="32" t="s">
        <v>294</v>
      </c>
      <c r="G27" s="45"/>
      <c r="H27" s="45" t="s">
        <v>295</v>
      </c>
      <c r="I27" s="45" t="s">
        <v>296</v>
      </c>
      <c r="J27" s="45"/>
      <c r="K27" s="45"/>
    </row>
    <row r="28" spans="1:11" ht="38.25">
      <c r="A28" s="42" t="s">
        <v>90</v>
      </c>
      <c r="B28" s="45" t="s">
        <v>291</v>
      </c>
      <c r="C28" s="45" t="s">
        <v>292</v>
      </c>
      <c r="D28" s="45" t="s">
        <v>297</v>
      </c>
      <c r="E28" s="45"/>
      <c r="F28" s="45">
        <v>15</v>
      </c>
      <c r="G28" s="45"/>
      <c r="H28" s="45">
        <v>15</v>
      </c>
      <c r="I28" s="45" t="s">
        <v>298</v>
      </c>
      <c r="J28" s="45"/>
      <c r="K28" s="45"/>
    </row>
    <row r="29" spans="1:11" ht="25.5">
      <c r="A29" s="42" t="s">
        <v>194</v>
      </c>
      <c r="B29" s="45"/>
      <c r="C29" s="45"/>
      <c r="D29" s="45" t="s">
        <v>299</v>
      </c>
      <c r="E29" s="45"/>
      <c r="F29" s="45">
        <v>10</v>
      </c>
      <c r="G29" s="45"/>
      <c r="H29" s="45">
        <v>10</v>
      </c>
      <c r="I29" s="45" t="s">
        <v>300</v>
      </c>
      <c r="J29" s="45"/>
      <c r="K29" s="45"/>
    </row>
    <row r="30" spans="1:11" ht="51">
      <c r="A30" s="42" t="s">
        <v>91</v>
      </c>
      <c r="B30" s="45" t="s">
        <v>301</v>
      </c>
      <c r="C30" s="45" t="s">
        <v>302</v>
      </c>
      <c r="D30" s="45" t="s">
        <v>303</v>
      </c>
      <c r="E30" s="45">
        <v>1</v>
      </c>
      <c r="F30" s="45"/>
      <c r="G30" s="45"/>
      <c r="H30" s="45"/>
      <c r="I30" s="45"/>
      <c r="J30" s="45">
        <v>1</v>
      </c>
      <c r="K30" s="45"/>
    </row>
    <row r="31" spans="1:11" ht="38.25">
      <c r="A31" s="42"/>
      <c r="B31" s="45" t="s">
        <v>304</v>
      </c>
      <c r="C31" s="45" t="s">
        <v>302</v>
      </c>
      <c r="D31" s="45" t="s">
        <v>305</v>
      </c>
      <c r="E31" s="45">
        <v>3</v>
      </c>
      <c r="F31" s="45"/>
      <c r="G31" s="45"/>
      <c r="H31" s="45"/>
      <c r="I31" s="45"/>
      <c r="J31" s="45">
        <v>1</v>
      </c>
      <c r="K31" s="45"/>
    </row>
    <row r="32" spans="1:11" ht="38.25">
      <c r="A32" s="42"/>
      <c r="B32" s="46" t="s">
        <v>306</v>
      </c>
      <c r="C32" s="45" t="s">
        <v>307</v>
      </c>
      <c r="D32" s="45" t="s">
        <v>308</v>
      </c>
      <c r="E32" s="45"/>
      <c r="F32" s="45">
        <v>10</v>
      </c>
      <c r="G32" s="45"/>
      <c r="H32" s="45">
        <v>10</v>
      </c>
      <c r="I32" s="45" t="s">
        <v>309</v>
      </c>
      <c r="J32" s="45"/>
      <c r="K32" s="45"/>
    </row>
    <row r="33" spans="1:11" ht="51">
      <c r="A33" s="42"/>
      <c r="B33" s="45" t="s">
        <v>310</v>
      </c>
      <c r="C33" s="45" t="s">
        <v>292</v>
      </c>
      <c r="D33" s="45" t="s">
        <v>311</v>
      </c>
      <c r="E33" s="45"/>
      <c r="F33" s="45">
        <v>12</v>
      </c>
      <c r="G33" s="45"/>
      <c r="H33" s="45">
        <v>12</v>
      </c>
      <c r="I33" s="45" t="s">
        <v>298</v>
      </c>
      <c r="J33" s="45"/>
      <c r="K33" s="45">
        <v>12</v>
      </c>
    </row>
    <row r="34" spans="1:11">
      <c r="A34" s="42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>
      <c r="A35" s="42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>
      <c r="A36" s="42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>
      <c r="A37" s="42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>
      <c r="A38" s="42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>
      <c r="A39" s="42"/>
      <c r="B39" s="45"/>
      <c r="C39" s="45"/>
      <c r="F39" s="45"/>
      <c r="G39" s="45"/>
      <c r="H39" s="45"/>
      <c r="I39" s="45"/>
      <c r="J39" s="45"/>
      <c r="K39" s="45"/>
    </row>
    <row r="40" spans="1:11">
      <c r="A40" s="42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>
      <c r="A41" s="42" t="s">
        <v>192</v>
      </c>
      <c r="B41" s="45"/>
      <c r="C41" s="45"/>
      <c r="D41" s="45"/>
      <c r="E41" s="45"/>
      <c r="F41" s="45"/>
      <c r="G41" s="45"/>
      <c r="H41" s="45"/>
      <c r="I41" s="45"/>
      <c r="J41" s="45" t="s">
        <v>312</v>
      </c>
      <c r="K41" s="45"/>
    </row>
    <row r="42" spans="1:11">
      <c r="A42" s="42" t="s">
        <v>90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>
      <c r="A43" s="42" t="s">
        <v>194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>
      <c r="A44" s="42" t="s">
        <v>91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42"/>
      <c r="B45" s="66" t="s">
        <v>313</v>
      </c>
      <c r="C45" s="66"/>
      <c r="D45" s="66"/>
      <c r="E45" s="66"/>
      <c r="F45" s="66"/>
      <c r="G45" s="66"/>
      <c r="H45" s="66"/>
      <c r="I45" s="66"/>
      <c r="J45" s="66"/>
      <c r="K45" s="66"/>
    </row>
    <row r="46" spans="1:11">
      <c r="A46" s="42" t="s">
        <v>192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>
      <c r="A47" s="42" t="s">
        <v>90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>
      <c r="A48" s="42" t="s">
        <v>194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38.25">
      <c r="A49" s="42" t="s">
        <v>91</v>
      </c>
      <c r="B49" s="45" t="s">
        <v>304</v>
      </c>
      <c r="C49" s="45" t="s">
        <v>314</v>
      </c>
      <c r="D49" s="45" t="s">
        <v>315</v>
      </c>
      <c r="E49" s="45"/>
      <c r="F49" s="45">
        <v>8</v>
      </c>
      <c r="G49" s="45"/>
      <c r="H49" s="45">
        <v>8</v>
      </c>
      <c r="I49" s="45" t="s">
        <v>316</v>
      </c>
      <c r="J49" s="45"/>
      <c r="K49" s="45"/>
    </row>
  </sheetData>
  <mergeCells count="26">
    <mergeCell ref="J6:K6"/>
    <mergeCell ref="J9:K9"/>
    <mergeCell ref="J14:K14"/>
    <mergeCell ref="J19:K19"/>
    <mergeCell ref="J24:K24"/>
    <mergeCell ref="J40:K40"/>
    <mergeCell ref="B45:I45"/>
    <mergeCell ref="J45:K45"/>
    <mergeCell ref="B40:I40"/>
    <mergeCell ref="B24:I24"/>
    <mergeCell ref="B19:I19"/>
    <mergeCell ref="B14:I14"/>
    <mergeCell ref="I6:I7"/>
    <mergeCell ref="B9:I9"/>
    <mergeCell ref="A6:A7"/>
    <mergeCell ref="B6:B7"/>
    <mergeCell ref="C6:C7"/>
    <mergeCell ref="D6:D7"/>
    <mergeCell ref="E6:F6"/>
    <mergeCell ref="G6:H6"/>
    <mergeCell ref="A1:G1"/>
    <mergeCell ref="A2:K2"/>
    <mergeCell ref="A3:K3"/>
    <mergeCell ref="A4:K4"/>
    <mergeCell ref="A5:K5"/>
    <mergeCell ref="H1:K1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P11"/>
  <sheetViews>
    <sheetView zoomScaleNormal="100" workbookViewId="0" xr3:uid="{842E5F09-E766-5B8D-85AF-A39847EA96FD}">
      <selection activeCell="E7" sqref="E7"/>
    </sheetView>
  </sheetViews>
  <sheetFormatPr defaultRowHeight="15"/>
  <cols>
    <col min="1" max="1" width="28.28515625" customWidth="1"/>
    <col min="2" max="2" width="24" customWidth="1"/>
    <col min="3" max="3" width="24.28515625" customWidth="1"/>
    <col min="4" max="4" width="29.7109375" customWidth="1"/>
    <col min="5" max="5" width="28.7109375" customWidth="1"/>
    <col min="6" max="6" width="40.7109375" customWidth="1"/>
  </cols>
  <sheetData>
    <row r="1" spans="1:16" s="7" customFormat="1" ht="34.5" customHeight="1">
      <c r="A1" s="67" t="s">
        <v>83</v>
      </c>
      <c r="B1" s="67"/>
      <c r="C1" s="67"/>
      <c r="D1" s="67"/>
      <c r="E1" s="67"/>
      <c r="F1" s="67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8.25">
      <c r="A2" s="51" t="s">
        <v>84</v>
      </c>
      <c r="B2" s="51" t="s">
        <v>85</v>
      </c>
      <c r="C2" s="51" t="s">
        <v>86</v>
      </c>
      <c r="D2" s="51" t="s">
        <v>87</v>
      </c>
      <c r="E2" s="51" t="s">
        <v>88</v>
      </c>
      <c r="F2" s="51" t="s">
        <v>89</v>
      </c>
    </row>
    <row r="3" spans="1:16">
      <c r="A3" s="66" t="s">
        <v>90</v>
      </c>
      <c r="B3" s="66"/>
      <c r="C3" s="66"/>
      <c r="D3" s="66"/>
      <c r="E3" s="66"/>
      <c r="F3" s="66"/>
    </row>
    <row r="4" spans="1:16">
      <c r="A4" s="57"/>
      <c r="B4" s="57"/>
      <c r="C4" s="57"/>
      <c r="D4" s="57"/>
      <c r="E4" s="57"/>
      <c r="F4" s="57"/>
    </row>
    <row r="5" spans="1:16">
      <c r="A5" s="57"/>
      <c r="B5" s="57"/>
      <c r="C5" s="57"/>
      <c r="D5" s="57"/>
      <c r="E5" s="57"/>
      <c r="F5" s="57"/>
    </row>
    <row r="6" spans="1:16">
      <c r="A6" s="66" t="s">
        <v>91</v>
      </c>
      <c r="B6" s="66"/>
      <c r="C6" s="66"/>
      <c r="D6" s="66"/>
      <c r="E6" s="66"/>
      <c r="F6" s="66"/>
    </row>
    <row r="7" spans="1:16">
      <c r="A7" s="57"/>
      <c r="B7" s="57"/>
      <c r="C7" s="57"/>
      <c r="D7" s="57"/>
      <c r="E7" s="57">
        <v>1</v>
      </c>
      <c r="F7" s="57"/>
    </row>
    <row r="8" spans="1:16">
      <c r="A8" s="57"/>
      <c r="B8" s="57"/>
      <c r="C8" s="57"/>
      <c r="D8" s="57"/>
      <c r="E8" s="57"/>
      <c r="F8" s="57"/>
    </row>
    <row r="9" spans="1:16">
      <c r="A9" s="66" t="s">
        <v>92</v>
      </c>
      <c r="B9" s="66"/>
      <c r="C9" s="66"/>
      <c r="D9" s="66"/>
      <c r="E9" s="66"/>
      <c r="F9" s="66"/>
    </row>
    <row r="10" spans="1:16">
      <c r="A10" s="57"/>
      <c r="B10" s="57"/>
      <c r="C10" s="57"/>
      <c r="D10" s="57"/>
      <c r="E10" s="57"/>
      <c r="F10" s="57"/>
    </row>
    <row r="11" spans="1:16">
      <c r="A11" s="57"/>
      <c r="B11" s="57"/>
      <c r="C11" s="57"/>
      <c r="D11" s="57"/>
      <c r="E11" s="57"/>
      <c r="F11" s="57"/>
    </row>
  </sheetData>
  <mergeCells count="4">
    <mergeCell ref="A3:F3"/>
    <mergeCell ref="A6:F6"/>
    <mergeCell ref="A9:F9"/>
    <mergeCell ref="A1:F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O16"/>
  <sheetViews>
    <sheetView zoomScale="90" zoomScaleNormal="90" workbookViewId="0" xr3:uid="{51F8DEE0-4D01-5F28-A812-FC0BD7CAC4A5}">
      <selection activeCell="G8" sqref="G8"/>
    </sheetView>
  </sheetViews>
  <sheetFormatPr defaultRowHeight="15"/>
  <cols>
    <col min="1" max="1" width="27.85546875" customWidth="1"/>
    <col min="2" max="2" width="11.5703125" customWidth="1"/>
    <col min="3" max="3" width="10.85546875" customWidth="1"/>
    <col min="4" max="5" width="10.42578125" customWidth="1"/>
    <col min="6" max="6" width="10.5703125" customWidth="1"/>
    <col min="7" max="7" width="11.85546875" customWidth="1"/>
    <col min="8" max="8" width="10.42578125" customWidth="1"/>
    <col min="9" max="10" width="10.28515625" customWidth="1"/>
    <col min="11" max="11" width="10.85546875" customWidth="1"/>
    <col min="12" max="12" width="10.42578125" customWidth="1"/>
    <col min="13" max="13" width="11.140625" customWidth="1"/>
    <col min="14" max="14" width="11" customWidth="1"/>
    <col min="15" max="15" width="11.140625" customWidth="1"/>
  </cols>
  <sheetData>
    <row r="1" spans="1:15" ht="15.75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5.75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2.5" customHeight="1">
      <c r="A3" s="68" t="s">
        <v>95</v>
      </c>
      <c r="B3" s="68" t="s">
        <v>96</v>
      </c>
      <c r="C3" s="68"/>
      <c r="D3" s="68"/>
      <c r="E3" s="68"/>
      <c r="F3" s="68"/>
      <c r="G3" s="68"/>
      <c r="H3" s="68"/>
      <c r="I3" s="68"/>
      <c r="J3" s="68" t="s">
        <v>97</v>
      </c>
      <c r="K3" s="68"/>
      <c r="L3" s="68"/>
      <c r="M3" s="68"/>
      <c r="N3" s="68"/>
      <c r="O3" s="68"/>
    </row>
    <row r="4" spans="1:15" ht="51" customHeight="1">
      <c r="A4" s="68"/>
      <c r="B4" s="68" t="s">
        <v>98</v>
      </c>
      <c r="C4" s="68"/>
      <c r="D4" s="68" t="s">
        <v>99</v>
      </c>
      <c r="E4" s="68"/>
      <c r="F4" s="69" t="s">
        <v>100</v>
      </c>
      <c r="G4" s="69"/>
      <c r="H4" s="68" t="s">
        <v>101</v>
      </c>
      <c r="I4" s="68"/>
      <c r="J4" s="68" t="s">
        <v>102</v>
      </c>
      <c r="K4" s="68"/>
      <c r="L4" s="68" t="s">
        <v>103</v>
      </c>
      <c r="M4" s="68"/>
      <c r="N4" s="68" t="s">
        <v>104</v>
      </c>
      <c r="O4" s="68"/>
    </row>
    <row r="5" spans="1:15">
      <c r="A5" s="53"/>
      <c r="B5" s="53" t="s">
        <v>105</v>
      </c>
      <c r="C5" s="53" t="s">
        <v>106</v>
      </c>
      <c r="D5" s="53" t="s">
        <v>105</v>
      </c>
      <c r="E5" s="53" t="s">
        <v>106</v>
      </c>
      <c r="F5" s="52" t="s">
        <v>105</v>
      </c>
      <c r="G5" s="52" t="s">
        <v>106</v>
      </c>
      <c r="H5" s="53" t="s">
        <v>105</v>
      </c>
      <c r="I5" s="53" t="s">
        <v>106</v>
      </c>
      <c r="J5" s="53" t="s">
        <v>105</v>
      </c>
      <c r="K5" s="53" t="s">
        <v>106</v>
      </c>
      <c r="L5" s="53" t="s">
        <v>105</v>
      </c>
      <c r="M5" s="53" t="s">
        <v>106</v>
      </c>
      <c r="N5" s="53" t="s">
        <v>105</v>
      </c>
      <c r="O5" s="53" t="s">
        <v>106</v>
      </c>
    </row>
    <row r="6" spans="1:1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52" t="s">
        <v>107</v>
      </c>
      <c r="G6" s="52" t="s">
        <v>108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  <c r="O6" s="23">
        <v>15</v>
      </c>
    </row>
    <row r="7" spans="1:15">
      <c r="A7" s="57" t="s">
        <v>109</v>
      </c>
      <c r="B7" s="24"/>
      <c r="C7" s="50"/>
      <c r="D7" s="50"/>
      <c r="E7" s="50"/>
      <c r="F7" s="25">
        <f>B7+D7</f>
        <v>0</v>
      </c>
      <c r="G7" s="25">
        <f>C7+E7</f>
        <v>0</v>
      </c>
      <c r="H7" s="24"/>
      <c r="I7" s="24"/>
      <c r="J7" s="24"/>
      <c r="K7" s="50"/>
      <c r="L7" s="50"/>
      <c r="M7" s="50"/>
      <c r="N7" s="24"/>
      <c r="O7" s="50"/>
    </row>
    <row r="8" spans="1:15" ht="16.5" customHeight="1">
      <c r="A8" s="57" t="s">
        <v>110</v>
      </c>
      <c r="B8" s="24">
        <v>4</v>
      </c>
      <c r="C8" s="50"/>
      <c r="D8" s="50"/>
      <c r="E8" s="50"/>
      <c r="F8" s="25">
        <v>0</v>
      </c>
      <c r="G8" s="25">
        <v>18</v>
      </c>
      <c r="H8" s="24"/>
      <c r="I8" s="24">
        <v>14</v>
      </c>
      <c r="J8" s="24"/>
      <c r="K8" s="50">
        <v>4</v>
      </c>
      <c r="L8" s="50"/>
      <c r="M8" s="50"/>
      <c r="N8" s="24"/>
      <c r="O8" s="50">
        <v>4</v>
      </c>
    </row>
    <row r="9" spans="1:15">
      <c r="A9" s="57" t="s">
        <v>111</v>
      </c>
      <c r="B9" s="24"/>
      <c r="C9" s="50"/>
      <c r="D9" s="50"/>
      <c r="E9" s="50"/>
      <c r="F9" s="25">
        <f t="shared" ref="F9:F14" si="0">B9+D9</f>
        <v>0</v>
      </c>
      <c r="G9" s="25">
        <f t="shared" ref="G9:G14" si="1">C9+E9</f>
        <v>0</v>
      </c>
      <c r="H9" s="24"/>
      <c r="I9" s="24"/>
      <c r="J9" s="24"/>
      <c r="K9" s="50"/>
      <c r="L9" s="50"/>
      <c r="M9" s="50"/>
      <c r="N9" s="24"/>
      <c r="O9" s="50"/>
    </row>
    <row r="10" spans="1:15">
      <c r="A10" s="57" t="s">
        <v>112</v>
      </c>
      <c r="B10" s="24"/>
      <c r="C10" s="50"/>
      <c r="D10" s="24"/>
      <c r="E10" s="50"/>
      <c r="F10" s="25">
        <f t="shared" si="0"/>
        <v>0</v>
      </c>
      <c r="G10" s="25">
        <v>0</v>
      </c>
      <c r="H10" s="24"/>
      <c r="I10" s="24"/>
      <c r="J10" s="24"/>
      <c r="K10" s="50"/>
      <c r="L10" s="50"/>
      <c r="M10" s="50"/>
      <c r="N10" s="24"/>
      <c r="O10" s="50"/>
    </row>
    <row r="11" spans="1:15">
      <c r="A11" s="57" t="s">
        <v>113</v>
      </c>
      <c r="B11" s="24"/>
      <c r="C11" s="50"/>
      <c r="D11" s="24"/>
      <c r="E11" s="50"/>
      <c r="F11" s="25">
        <f t="shared" si="0"/>
        <v>0</v>
      </c>
      <c r="G11" s="25">
        <f t="shared" si="1"/>
        <v>0</v>
      </c>
      <c r="H11" s="24"/>
      <c r="I11" s="24"/>
      <c r="J11" s="24"/>
      <c r="K11" s="50"/>
      <c r="L11" s="50"/>
      <c r="M11" s="50"/>
      <c r="N11" s="24"/>
      <c r="O11" s="50"/>
    </row>
    <row r="12" spans="1:15">
      <c r="A12" s="57" t="s">
        <v>114</v>
      </c>
      <c r="B12" s="50"/>
      <c r="C12" s="50"/>
      <c r="D12" s="24"/>
      <c r="E12" s="50"/>
      <c r="F12" s="25">
        <f t="shared" si="0"/>
        <v>0</v>
      </c>
      <c r="G12" s="25">
        <f t="shared" si="1"/>
        <v>0</v>
      </c>
      <c r="H12" s="24"/>
      <c r="I12" s="24"/>
      <c r="J12" s="24"/>
      <c r="K12" s="50"/>
      <c r="L12" s="50"/>
      <c r="M12" s="50"/>
      <c r="N12" s="24"/>
      <c r="O12" s="50"/>
    </row>
    <row r="13" spans="1:15">
      <c r="A13" s="57" t="s">
        <v>115</v>
      </c>
      <c r="B13" s="50"/>
      <c r="C13" s="50"/>
      <c r="D13" s="50"/>
      <c r="E13" s="50"/>
      <c r="F13" s="25">
        <f t="shared" si="0"/>
        <v>0</v>
      </c>
      <c r="G13" s="25">
        <f t="shared" si="1"/>
        <v>0</v>
      </c>
      <c r="H13" s="50"/>
      <c r="I13" s="50"/>
      <c r="J13" s="50"/>
      <c r="K13" s="50"/>
      <c r="L13" s="50"/>
      <c r="M13" s="50"/>
      <c r="N13" s="50"/>
      <c r="O13" s="50"/>
    </row>
    <row r="14" spans="1:15">
      <c r="A14" s="26" t="s">
        <v>116</v>
      </c>
      <c r="B14" s="50"/>
      <c r="C14" s="50"/>
      <c r="D14" s="50"/>
      <c r="E14" s="50"/>
      <c r="F14" s="25">
        <f t="shared" si="0"/>
        <v>0</v>
      </c>
      <c r="G14" s="25">
        <f t="shared" si="1"/>
        <v>0</v>
      </c>
      <c r="H14" s="50"/>
      <c r="I14" s="50"/>
      <c r="J14" s="50"/>
      <c r="K14" s="50"/>
      <c r="L14" s="50"/>
      <c r="M14" s="50"/>
      <c r="N14" s="50"/>
      <c r="O14" s="50"/>
    </row>
    <row r="15" spans="1:1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mergeCells count="12">
    <mergeCell ref="A1:O1"/>
    <mergeCell ref="A2:O2"/>
    <mergeCell ref="A3:A4"/>
    <mergeCell ref="B3:I3"/>
    <mergeCell ref="J3:O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Q15"/>
  <sheetViews>
    <sheetView workbookViewId="0" xr3:uid="{F9CF3CF3-643B-5BE6-8B46-32C596A47465}">
      <selection activeCell="Q6" sqref="Q6"/>
    </sheetView>
  </sheetViews>
  <sheetFormatPr defaultRowHeight="15"/>
  <cols>
    <col min="1" max="1" width="25" customWidth="1"/>
    <col min="2" max="2" width="6.140625" customWidth="1"/>
    <col min="3" max="4" width="5.7109375" customWidth="1"/>
    <col min="5" max="5" width="5.42578125" customWidth="1"/>
    <col min="6" max="6" width="5.5703125" customWidth="1"/>
    <col min="7" max="7" width="5.28515625" customWidth="1"/>
    <col min="8" max="8" width="5.7109375" customWidth="1"/>
    <col min="9" max="9" width="5.28515625" customWidth="1"/>
    <col min="10" max="10" width="5.7109375" customWidth="1"/>
    <col min="11" max="12" width="5.28515625" customWidth="1"/>
    <col min="13" max="15" width="5.5703125" customWidth="1"/>
    <col min="16" max="16" width="6" customWidth="1"/>
    <col min="17" max="17" width="5.28515625" customWidth="1"/>
  </cols>
  <sheetData>
    <row r="1" spans="1:17" ht="15.7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0.25" customHeight="1">
      <c r="A2" s="68" t="s">
        <v>118</v>
      </c>
      <c r="B2" s="68" t="s">
        <v>119</v>
      </c>
      <c r="C2" s="68"/>
      <c r="D2" s="68"/>
      <c r="E2" s="68"/>
      <c r="F2" s="68" t="s">
        <v>120</v>
      </c>
      <c r="G2" s="68"/>
      <c r="H2" s="68"/>
      <c r="I2" s="68"/>
      <c r="J2" s="68" t="s">
        <v>121</v>
      </c>
      <c r="K2" s="68"/>
      <c r="L2" s="68"/>
      <c r="M2" s="68"/>
      <c r="N2" s="69" t="s">
        <v>122</v>
      </c>
      <c r="O2" s="69"/>
      <c r="P2" s="69"/>
      <c r="Q2" s="69"/>
    </row>
    <row r="3" spans="1:17">
      <c r="A3" s="68"/>
      <c r="B3" s="71" t="s">
        <v>105</v>
      </c>
      <c r="C3" s="71"/>
      <c r="D3" s="71" t="s">
        <v>106</v>
      </c>
      <c r="E3" s="71"/>
      <c r="F3" s="71" t="s">
        <v>105</v>
      </c>
      <c r="G3" s="71"/>
      <c r="H3" s="71" t="s">
        <v>106</v>
      </c>
      <c r="I3" s="71"/>
      <c r="J3" s="71" t="s">
        <v>105</v>
      </c>
      <c r="K3" s="71"/>
      <c r="L3" s="71" t="s">
        <v>106</v>
      </c>
      <c r="M3" s="71"/>
      <c r="N3" s="70" t="s">
        <v>105</v>
      </c>
      <c r="O3" s="70"/>
      <c r="P3" s="70" t="s">
        <v>106</v>
      </c>
      <c r="Q3" s="70"/>
    </row>
    <row r="4" spans="1:17">
      <c r="A4" s="68"/>
      <c r="B4" s="24" t="s">
        <v>123</v>
      </c>
      <c r="C4" s="24" t="s">
        <v>124</v>
      </c>
      <c r="D4" s="24" t="s">
        <v>123</v>
      </c>
      <c r="E4" s="24" t="s">
        <v>124</v>
      </c>
      <c r="F4" s="24" t="s">
        <v>123</v>
      </c>
      <c r="G4" s="24" t="s">
        <v>124</v>
      </c>
      <c r="H4" s="24" t="s">
        <v>123</v>
      </c>
      <c r="I4" s="24" t="s">
        <v>124</v>
      </c>
      <c r="J4" s="24" t="s">
        <v>123</v>
      </c>
      <c r="K4" s="24" t="s">
        <v>124</v>
      </c>
      <c r="L4" s="24" t="s">
        <v>123</v>
      </c>
      <c r="M4" s="24" t="s">
        <v>124</v>
      </c>
      <c r="N4" s="25" t="s">
        <v>123</v>
      </c>
      <c r="O4" s="25" t="s">
        <v>124</v>
      </c>
      <c r="P4" s="25" t="s">
        <v>123</v>
      </c>
      <c r="Q4" s="25" t="s">
        <v>124</v>
      </c>
    </row>
    <row r="5" spans="1:17">
      <c r="A5" s="26" t="s">
        <v>109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5">
        <f>SUM(B5,F5,J5)</f>
        <v>0</v>
      </c>
      <c r="O5" s="25">
        <f>SUM(C5,G5,K5)</f>
        <v>0</v>
      </c>
      <c r="P5" s="25">
        <f>SUM(D5,H5,L5)</f>
        <v>0</v>
      </c>
      <c r="Q5" s="25">
        <f>SUM(E5,I5,M5)</f>
        <v>0</v>
      </c>
    </row>
    <row r="6" spans="1:17">
      <c r="A6" s="26" t="s">
        <v>125</v>
      </c>
      <c r="B6" s="53"/>
      <c r="C6" s="53"/>
      <c r="D6" s="53"/>
      <c r="E6" s="53">
        <v>1</v>
      </c>
      <c r="F6" s="53"/>
      <c r="G6" s="53"/>
      <c r="H6" s="53"/>
      <c r="I6" s="53">
        <v>3</v>
      </c>
      <c r="J6" s="53"/>
      <c r="K6" s="53"/>
      <c r="L6" s="27"/>
      <c r="M6" s="27"/>
      <c r="N6" s="25">
        <f t="shared" ref="N6:N12" si="0">SUM(B6,F6,J6)</f>
        <v>0</v>
      </c>
      <c r="O6" s="25">
        <f t="shared" ref="O6:O12" si="1">SUM(C6,G6,K6)</f>
        <v>0</v>
      </c>
      <c r="P6" s="25">
        <f t="shared" ref="P6:P12" si="2">SUM(D6,H6,L6)</f>
        <v>0</v>
      </c>
      <c r="Q6" s="25">
        <f t="shared" ref="Q6:Q12" si="3">SUM(E6,I6,M6)</f>
        <v>4</v>
      </c>
    </row>
    <row r="7" spans="1:17">
      <c r="A7" s="26" t="s">
        <v>111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27"/>
      <c r="M7" s="27"/>
      <c r="N7" s="25">
        <f t="shared" si="0"/>
        <v>0</v>
      </c>
      <c r="O7" s="25">
        <f t="shared" si="1"/>
        <v>0</v>
      </c>
      <c r="P7" s="25">
        <f t="shared" si="2"/>
        <v>0</v>
      </c>
      <c r="Q7" s="25">
        <f t="shared" si="3"/>
        <v>0</v>
      </c>
    </row>
    <row r="8" spans="1:17">
      <c r="A8" s="26" t="s">
        <v>112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27"/>
      <c r="M8" s="27"/>
      <c r="N8" s="25">
        <f t="shared" si="0"/>
        <v>0</v>
      </c>
      <c r="O8" s="25">
        <f t="shared" si="1"/>
        <v>0</v>
      </c>
      <c r="P8" s="25">
        <f t="shared" si="2"/>
        <v>0</v>
      </c>
      <c r="Q8" s="25">
        <f t="shared" si="3"/>
        <v>0</v>
      </c>
    </row>
    <row r="9" spans="1:17">
      <c r="A9" s="26" t="s">
        <v>113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7"/>
      <c r="M9" s="27"/>
      <c r="N9" s="25">
        <f t="shared" si="0"/>
        <v>0</v>
      </c>
      <c r="O9" s="25">
        <f t="shared" si="1"/>
        <v>0</v>
      </c>
      <c r="P9" s="25">
        <f t="shared" si="2"/>
        <v>0</v>
      </c>
      <c r="Q9" s="25">
        <f t="shared" si="3"/>
        <v>0</v>
      </c>
    </row>
    <row r="10" spans="1:17">
      <c r="A10" s="26" t="s">
        <v>114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27"/>
      <c r="M10" s="27"/>
      <c r="N10" s="25">
        <f t="shared" si="0"/>
        <v>0</v>
      </c>
      <c r="O10" s="25">
        <f t="shared" si="1"/>
        <v>0</v>
      </c>
      <c r="P10" s="25">
        <f t="shared" si="2"/>
        <v>0</v>
      </c>
      <c r="Q10" s="25">
        <f t="shared" si="3"/>
        <v>0</v>
      </c>
    </row>
    <row r="11" spans="1:17">
      <c r="A11" s="26" t="s">
        <v>115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27"/>
      <c r="M11" s="27"/>
      <c r="N11" s="25">
        <f t="shared" si="0"/>
        <v>0</v>
      </c>
      <c r="O11" s="25">
        <f t="shared" si="1"/>
        <v>0</v>
      </c>
      <c r="P11" s="25">
        <f t="shared" si="2"/>
        <v>0</v>
      </c>
      <c r="Q11" s="25">
        <f t="shared" si="3"/>
        <v>0</v>
      </c>
    </row>
    <row r="12" spans="1:17">
      <c r="A12" s="26" t="s">
        <v>116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27"/>
      <c r="M12" s="27"/>
      <c r="N12" s="25">
        <f t="shared" si="0"/>
        <v>0</v>
      </c>
      <c r="O12" s="25">
        <f t="shared" si="1"/>
        <v>0</v>
      </c>
      <c r="P12" s="25">
        <f t="shared" si="2"/>
        <v>0</v>
      </c>
      <c r="Q12" s="25">
        <f t="shared" si="3"/>
        <v>0</v>
      </c>
    </row>
    <row r="13" spans="1:17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</sheetData>
  <mergeCells count="14">
    <mergeCell ref="A1:Q1"/>
    <mergeCell ref="N3:O3"/>
    <mergeCell ref="P3:Q3"/>
    <mergeCell ref="A2:A4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T7"/>
  <sheetViews>
    <sheetView zoomScaleNormal="100" workbookViewId="0" xr3:uid="{78B4E459-6924-5F8B-B7BA-2DD04133E49E}">
      <selection activeCell="D12" sqref="D12"/>
    </sheetView>
  </sheetViews>
  <sheetFormatPr defaultRowHeight="15"/>
  <cols>
    <col min="1" max="1" width="21.7109375" customWidth="1"/>
    <col min="2" max="2" width="7.85546875" bestFit="1" customWidth="1"/>
    <col min="3" max="3" width="7.7109375" bestFit="1" customWidth="1"/>
    <col min="4" max="4" width="8.7109375" bestFit="1" customWidth="1"/>
    <col min="5" max="5" width="12.140625" bestFit="1" customWidth="1"/>
  </cols>
  <sheetData>
    <row r="1" spans="1:20" ht="63" customHeight="1">
      <c r="A1" s="72" t="s">
        <v>126</v>
      </c>
      <c r="B1" s="72"/>
      <c r="C1" s="72"/>
      <c r="D1" s="72"/>
      <c r="E1" s="72"/>
      <c r="F1" s="7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.75" customHeight="1">
      <c r="A2" s="68" t="s">
        <v>127</v>
      </c>
      <c r="B2" s="71" t="s">
        <v>128</v>
      </c>
      <c r="C2" s="71"/>
      <c r="D2" s="71"/>
      <c r="E2" s="71"/>
    </row>
    <row r="3" spans="1:20">
      <c r="A3" s="68"/>
      <c r="B3" s="53" t="s">
        <v>129</v>
      </c>
      <c r="C3" s="53" t="s">
        <v>130</v>
      </c>
      <c r="D3" s="53" t="s">
        <v>131</v>
      </c>
      <c r="E3" s="53" t="s">
        <v>132</v>
      </c>
    </row>
    <row r="4" spans="1:20">
      <c r="A4" s="68"/>
      <c r="B4" s="53"/>
      <c r="C4" s="53"/>
      <c r="D4" s="53"/>
      <c r="E4" s="53"/>
    </row>
    <row r="5" spans="1:20">
      <c r="A5" s="28" t="s">
        <v>133</v>
      </c>
      <c r="B5" s="29"/>
      <c r="C5" s="29"/>
      <c r="D5" s="29"/>
      <c r="E5" s="29"/>
    </row>
    <row r="6" spans="1:20">
      <c r="A6" s="28" t="s">
        <v>134</v>
      </c>
      <c r="B6" s="29"/>
      <c r="C6" s="29"/>
      <c r="D6" s="29"/>
      <c r="E6" s="29"/>
    </row>
    <row r="7" spans="1:20">
      <c r="A7" s="28" t="s">
        <v>135</v>
      </c>
      <c r="B7" s="29"/>
      <c r="C7" s="29"/>
      <c r="D7" s="29"/>
      <c r="E7" s="29"/>
    </row>
  </sheetData>
  <mergeCells count="3">
    <mergeCell ref="A2:A4"/>
    <mergeCell ref="B2:E2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</sheetPr>
  <dimension ref="A1:M6"/>
  <sheetViews>
    <sheetView workbookViewId="0" xr3:uid="{9B253EF2-77E0-53E3-AE26-4D66ECD923F3}">
      <selection activeCell="D4" sqref="D4"/>
    </sheetView>
  </sheetViews>
  <sheetFormatPr defaultRowHeight="15"/>
  <cols>
    <col min="1" max="1" width="18.85546875" customWidth="1"/>
    <col min="2" max="3" width="12" customWidth="1"/>
    <col min="4" max="4" width="12.42578125" customWidth="1"/>
    <col min="5" max="5" width="13" customWidth="1"/>
  </cols>
  <sheetData>
    <row r="1" spans="1:13" ht="32.25" customHeight="1">
      <c r="A1" s="72" t="s">
        <v>136</v>
      </c>
      <c r="B1" s="72"/>
      <c r="C1" s="72"/>
      <c r="D1" s="72"/>
      <c r="E1" s="72"/>
      <c r="F1" s="72"/>
      <c r="G1" s="5"/>
      <c r="H1" s="5"/>
      <c r="I1" s="5"/>
      <c r="J1" s="5"/>
      <c r="K1" s="5"/>
      <c r="L1" s="5"/>
      <c r="M1" s="5"/>
    </row>
    <row r="2" spans="1:13" ht="15.75" customHeight="1">
      <c r="A2" s="71" t="s">
        <v>127</v>
      </c>
      <c r="B2" s="71" t="s">
        <v>128</v>
      </c>
      <c r="C2" s="71"/>
      <c r="D2" s="71"/>
      <c r="E2" s="71"/>
    </row>
    <row r="3" spans="1:13">
      <c r="A3" s="71"/>
      <c r="B3" s="53" t="s">
        <v>129</v>
      </c>
      <c r="C3" s="53" t="s">
        <v>130</v>
      </c>
      <c r="D3" s="53" t="s">
        <v>131</v>
      </c>
      <c r="E3" s="53" t="s">
        <v>132</v>
      </c>
    </row>
    <row r="4" spans="1:13">
      <c r="A4" s="57" t="s">
        <v>133</v>
      </c>
      <c r="B4" s="27"/>
      <c r="C4" s="27"/>
      <c r="D4" s="27">
        <v>4</v>
      </c>
      <c r="E4" s="27">
        <v>4</v>
      </c>
    </row>
    <row r="5" spans="1:13">
      <c r="A5" s="57" t="s">
        <v>134</v>
      </c>
      <c r="B5" s="27"/>
      <c r="C5" s="27"/>
      <c r="D5" s="27">
        <v>4</v>
      </c>
      <c r="E5" s="27">
        <v>1</v>
      </c>
    </row>
    <row r="6" spans="1:13">
      <c r="A6" s="28" t="s">
        <v>135</v>
      </c>
      <c r="B6" s="27">
        <v>1</v>
      </c>
      <c r="C6" s="27">
        <v>2</v>
      </c>
      <c r="D6" s="27">
        <v>2</v>
      </c>
      <c r="E6" s="27"/>
    </row>
  </sheetData>
  <mergeCells count="3">
    <mergeCell ref="A2:A3"/>
    <mergeCell ref="B2:E2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</sheetPr>
  <dimension ref="A1:E21"/>
  <sheetViews>
    <sheetView workbookViewId="0" xr3:uid="{85D5C41F-068E-5C55-9968-509E7C2A5619}">
      <selection activeCell="A21" sqref="A21"/>
    </sheetView>
  </sheetViews>
  <sheetFormatPr defaultRowHeight="15"/>
  <cols>
    <col min="1" max="1" width="77.28515625" customWidth="1"/>
    <col min="2" max="2" width="15.140625" customWidth="1"/>
    <col min="3" max="4" width="14.7109375" customWidth="1"/>
    <col min="5" max="5" width="15.140625" customWidth="1"/>
  </cols>
  <sheetData>
    <row r="1" spans="1:5" ht="15.75">
      <c r="A1" s="64" t="s">
        <v>137</v>
      </c>
      <c r="B1" s="64"/>
      <c r="C1" s="64"/>
      <c r="D1" s="64"/>
      <c r="E1" s="64"/>
    </row>
    <row r="2" spans="1:5" ht="38.25" customHeight="1">
      <c r="A2" s="68" t="s">
        <v>138</v>
      </c>
      <c r="B2" s="68" t="s">
        <v>139</v>
      </c>
      <c r="C2" s="68"/>
      <c r="D2" s="68" t="s">
        <v>140</v>
      </c>
      <c r="E2" s="68"/>
    </row>
    <row r="3" spans="1:5">
      <c r="A3" s="68"/>
      <c r="B3" s="53" t="s">
        <v>105</v>
      </c>
      <c r="C3" s="53" t="s">
        <v>106</v>
      </c>
      <c r="D3" s="53" t="s">
        <v>105</v>
      </c>
      <c r="E3" s="53" t="s">
        <v>106</v>
      </c>
    </row>
    <row r="4" spans="1:5">
      <c r="A4" s="28" t="s">
        <v>141</v>
      </c>
      <c r="B4" s="29"/>
      <c r="C4" s="27"/>
      <c r="D4" s="24"/>
      <c r="E4" s="24"/>
    </row>
    <row r="5" spans="1:5">
      <c r="A5" s="28" t="s">
        <v>142</v>
      </c>
      <c r="B5" s="29"/>
      <c r="C5" s="27"/>
      <c r="D5" s="24"/>
      <c r="E5" s="24"/>
    </row>
    <row r="6" spans="1:5">
      <c r="A6" s="28" t="s">
        <v>143</v>
      </c>
      <c r="B6" s="29"/>
      <c r="C6" s="27"/>
      <c r="D6" s="24"/>
      <c r="E6" s="24"/>
    </row>
    <row r="7" spans="1:5">
      <c r="A7" s="28" t="s">
        <v>144</v>
      </c>
      <c r="B7" s="29"/>
      <c r="C7" s="27"/>
      <c r="D7" s="24"/>
      <c r="E7" s="24"/>
    </row>
    <row r="8" spans="1:5">
      <c r="A8" s="28" t="s">
        <v>145</v>
      </c>
      <c r="B8" s="29"/>
      <c r="C8" s="27"/>
      <c r="D8" s="24"/>
      <c r="E8" s="24"/>
    </row>
    <row r="9" spans="1:5">
      <c r="A9" s="28" t="s">
        <v>146</v>
      </c>
      <c r="B9" s="29"/>
      <c r="C9" s="27"/>
      <c r="D9" s="24"/>
      <c r="E9" s="24"/>
    </row>
    <row r="10" spans="1:5">
      <c r="A10" s="28" t="s">
        <v>147</v>
      </c>
      <c r="B10" s="29"/>
      <c r="C10" s="27"/>
      <c r="D10" s="24"/>
      <c r="E10" s="24"/>
    </row>
    <row r="11" spans="1:5">
      <c r="A11" s="28" t="s">
        <v>148</v>
      </c>
      <c r="B11" s="29"/>
      <c r="C11" s="27"/>
      <c r="D11" s="24"/>
      <c r="E11" s="24"/>
    </row>
    <row r="12" spans="1:5">
      <c r="A12" s="28" t="s">
        <v>149</v>
      </c>
      <c r="B12" s="29"/>
      <c r="C12" s="27"/>
      <c r="D12" s="24"/>
      <c r="E12" s="24"/>
    </row>
    <row r="13" spans="1:5">
      <c r="A13" s="28" t="s">
        <v>150</v>
      </c>
      <c r="B13" s="29"/>
      <c r="C13" s="27"/>
      <c r="D13" s="24"/>
      <c r="E13" s="24"/>
    </row>
    <row r="14" spans="1:5">
      <c r="A14" s="28" t="s">
        <v>151</v>
      </c>
      <c r="B14" s="29"/>
      <c r="C14" s="27"/>
      <c r="D14" s="24"/>
      <c r="E14" s="24"/>
    </row>
    <row r="15" spans="1:5">
      <c r="A15" s="28" t="s">
        <v>152</v>
      </c>
      <c r="B15" s="29"/>
      <c r="C15" s="27"/>
      <c r="D15" s="24"/>
      <c r="E15" s="24"/>
    </row>
    <row r="16" spans="1:5">
      <c r="A16" s="28" t="s">
        <v>153</v>
      </c>
      <c r="B16" s="29"/>
      <c r="C16" s="27"/>
      <c r="D16" s="24"/>
      <c r="E16" s="24"/>
    </row>
    <row r="17" spans="1:5">
      <c r="A17" s="28" t="s">
        <v>154</v>
      </c>
      <c r="B17" s="29"/>
      <c r="C17" s="27"/>
      <c r="D17" s="24"/>
      <c r="E17" s="24"/>
    </row>
    <row r="18" spans="1:5">
      <c r="A18" s="28" t="s">
        <v>155</v>
      </c>
      <c r="B18" s="29"/>
      <c r="C18" s="27"/>
      <c r="D18" s="24"/>
      <c r="E18" s="24"/>
    </row>
    <row r="19" spans="1:5">
      <c r="A19" s="28" t="s">
        <v>156</v>
      </c>
      <c r="B19" s="29"/>
      <c r="C19" s="27"/>
      <c r="D19" s="24"/>
      <c r="E19" s="24"/>
    </row>
    <row r="20" spans="1:5">
      <c r="A20" s="28" t="s">
        <v>157</v>
      </c>
      <c r="B20" s="29"/>
      <c r="C20" s="27"/>
      <c r="D20" s="24"/>
      <c r="E20" s="24"/>
    </row>
    <row r="21" spans="1:5" ht="38.25">
      <c r="A21" s="28" t="s">
        <v>158</v>
      </c>
      <c r="B21" s="29"/>
      <c r="C21" s="27"/>
      <c r="D21" s="24"/>
      <c r="E21" s="24" t="s">
        <v>159</v>
      </c>
    </row>
  </sheetData>
  <mergeCells count="4">
    <mergeCell ref="B2:C2"/>
    <mergeCell ref="D2:E2"/>
    <mergeCell ref="A2:A3"/>
    <mergeCell ref="A1:E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</sheetPr>
  <dimension ref="A1:E5"/>
  <sheetViews>
    <sheetView workbookViewId="0" xr3:uid="{44B22561-5205-5C8A-B808-2C70100D228F}">
      <selection activeCell="A2" sqref="A2:E5"/>
    </sheetView>
  </sheetViews>
  <sheetFormatPr defaultRowHeight="15"/>
  <cols>
    <col min="1" max="1" width="5.5703125" customWidth="1"/>
    <col min="2" max="2" width="24.7109375" customWidth="1"/>
    <col min="3" max="3" width="25" customWidth="1"/>
    <col min="4" max="4" width="24.28515625" customWidth="1"/>
    <col min="5" max="5" width="28.7109375" customWidth="1"/>
  </cols>
  <sheetData>
    <row r="1" spans="1:5">
      <c r="A1" s="73" t="s">
        <v>160</v>
      </c>
      <c r="B1" s="73"/>
      <c r="C1" s="73"/>
      <c r="D1" s="73"/>
      <c r="E1" s="73"/>
    </row>
    <row r="2" spans="1:5" ht="25.5">
      <c r="A2" s="51" t="s">
        <v>161</v>
      </c>
      <c r="B2" s="51" t="s">
        <v>162</v>
      </c>
      <c r="C2" s="51" t="s">
        <v>163</v>
      </c>
      <c r="D2" s="51" t="s">
        <v>164</v>
      </c>
      <c r="E2" s="51" t="s">
        <v>165</v>
      </c>
    </row>
    <row r="3" spans="1:5">
      <c r="A3" s="57" t="s">
        <v>1</v>
      </c>
      <c r="B3" s="57"/>
      <c r="C3" s="57"/>
      <c r="D3" s="57"/>
      <c r="E3" s="57"/>
    </row>
    <row r="4" spans="1:5">
      <c r="A4" s="57" t="s">
        <v>3</v>
      </c>
      <c r="B4" s="57"/>
      <c r="C4" s="57"/>
      <c r="D4" s="57"/>
      <c r="E4" s="57"/>
    </row>
    <row r="5" spans="1:5">
      <c r="A5" s="57" t="s">
        <v>166</v>
      </c>
      <c r="B5" s="57"/>
      <c r="C5" s="57"/>
      <c r="D5" s="57"/>
      <c r="E5" s="57"/>
    </row>
  </sheetData>
  <mergeCells count="1">
    <mergeCell ref="A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TC Image &amp; Group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zhenia.vasilieva@mail.ru</cp:lastModifiedBy>
  <cp:revision/>
  <dcterms:created xsi:type="dcterms:W3CDTF">2019-04-15T10:39:23Z</dcterms:created>
  <dcterms:modified xsi:type="dcterms:W3CDTF">2019-05-15T14:17:37Z</dcterms:modified>
  <cp:category/>
  <cp:contentStatus/>
</cp:coreProperties>
</file>